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BP1133-MS-01" sheetId="1" r:id="rId1"/>
  </sheets>
  <definedNames>
    <definedName name="_xlnm._FilterDatabase" localSheetId="0" hidden="1">'BP1133-MS-01'!$A$566:$S$815</definedName>
  </definedNames>
  <calcPr fullCalcOnLoad="1" refMode="R1C1"/>
</workbook>
</file>

<file path=xl/sharedStrings.xml><?xml version="1.0" encoding="utf-8"?>
<sst xmlns="http://schemas.openxmlformats.org/spreadsheetml/2006/main" count="2611" uniqueCount="174">
  <si>
    <t>ОТЧЕТ БРОКЕРА</t>
  </si>
  <si>
    <t>1.Отчет по состоянию счета</t>
  </si>
  <si>
    <t>Баланс счета</t>
  </si>
  <si>
    <t>Входящий остаток</t>
  </si>
  <si>
    <t>Исходящий остаток</t>
  </si>
  <si>
    <t>денежные средства</t>
  </si>
  <si>
    <t xml:space="preserve"> в т.ч. блокированные ДС</t>
  </si>
  <si>
    <t>длинные позиции</t>
  </si>
  <si>
    <t>короткие позиции</t>
  </si>
  <si>
    <t>Итого:</t>
  </si>
  <si>
    <t>Длинные позиции в портфеле на начало периода</t>
  </si>
  <si>
    <t>Наименование ЦБ</t>
  </si>
  <si>
    <t>Количество</t>
  </si>
  <si>
    <t>Балансовая стоимость</t>
  </si>
  <si>
    <t>НКД</t>
  </si>
  <si>
    <t>Рыночная цена</t>
  </si>
  <si>
    <t>Рыночная стоимость</t>
  </si>
  <si>
    <t>НКД текущий</t>
  </si>
  <si>
    <t>Рыночная стоимость с НКД</t>
  </si>
  <si>
    <t>Банк ВТБ-ао</t>
  </si>
  <si>
    <t>Ростелеком-ап</t>
  </si>
  <si>
    <t>Сибирьтелеком-ап</t>
  </si>
  <si>
    <t>Сургутнефтегаз-ап</t>
  </si>
  <si>
    <t>ТМК-ао</t>
  </si>
  <si>
    <t>Транснфт-ап</t>
  </si>
  <si>
    <t>Уралсвязьинформ-ао</t>
  </si>
  <si>
    <t>Короткие позиции в портфеле на начало периода</t>
  </si>
  <si>
    <t>Длинные позиции в портфеле на конец периода</t>
  </si>
  <si>
    <t>МРСК Центра-ао</t>
  </si>
  <si>
    <t>ОГК-2-ао 02</t>
  </si>
  <si>
    <t>ТГК-2-ап</t>
  </si>
  <si>
    <t>Энел ОГК-5-ао</t>
  </si>
  <si>
    <t>Короткие позиции в портфеле на конец периода</t>
  </si>
  <si>
    <t>2.Движение средств по счету</t>
  </si>
  <si>
    <t>Операция</t>
  </si>
  <si>
    <t>Дата, время</t>
  </si>
  <si>
    <t>Зачислено</t>
  </si>
  <si>
    <t>Списано</t>
  </si>
  <si>
    <t>Прим.</t>
  </si>
  <si>
    <t>% за использование ДС</t>
  </si>
  <si>
    <t/>
  </si>
  <si>
    <t>Депозитарная комиссия - за хранение ЦБ</t>
  </si>
  <si>
    <t>Депозитарная комиссия - абонентская плата</t>
  </si>
  <si>
    <t>Выплата дивидендов</t>
  </si>
  <si>
    <t>Сбербанк-ао 03</t>
  </si>
  <si>
    <t>Депозитарная комиссия - за расчет и перечисление дохода</t>
  </si>
  <si>
    <t>% за использование ЦБ</t>
  </si>
  <si>
    <t>Возрождение-ао</t>
  </si>
  <si>
    <t>Комиссия за подачу заявок с голоса</t>
  </si>
  <si>
    <t>Роснефть-ао</t>
  </si>
  <si>
    <t>Мосэнергосбыт-ао</t>
  </si>
  <si>
    <t>3.Обязательства Клиента перед Брокером</t>
  </si>
  <si>
    <t>Изменение</t>
  </si>
  <si>
    <t>Обязательства по ДС:</t>
  </si>
  <si>
    <t>Обязательства по ЦБ:</t>
  </si>
  <si>
    <t>4.Отчет по сделкам</t>
  </si>
  <si>
    <t>№ сделки</t>
  </si>
  <si>
    <t>№ заявки</t>
  </si>
  <si>
    <t>Вид сделки (покупка, продажа), описание операции</t>
  </si>
  <si>
    <t>Ценная бумага, код гос.Регистрации</t>
  </si>
  <si>
    <t>Уровень маржи</t>
  </si>
  <si>
    <t>Количество ЦБ (шт.)</t>
  </si>
  <si>
    <t>Цена</t>
  </si>
  <si>
    <t>Валюта цены</t>
  </si>
  <si>
    <t>Сумма сделки</t>
  </si>
  <si>
    <t>Комиссия биржи</t>
  </si>
  <si>
    <t>Комиссия Брокера</t>
  </si>
  <si>
    <t>Дата оплаты</t>
  </si>
  <si>
    <t>Дата перерег.ЦБ</t>
  </si>
  <si>
    <t>Место совершения</t>
  </si>
  <si>
    <t>Продажа ЦБ Клиентом на ММВБ</t>
  </si>
  <si>
    <t>ТМК-ао, 1-01-29031-H</t>
  </si>
  <si>
    <t>RUR</t>
  </si>
  <si>
    <t>12.01.2009</t>
  </si>
  <si>
    <t>ФБ ММВБ</t>
  </si>
  <si>
    <t>Покупка ЦБ Клиентом на ММВБ</t>
  </si>
  <si>
    <t>15.01.2009</t>
  </si>
  <si>
    <t>Интер РАО ЕЭС-ао, 1-02-33498-E</t>
  </si>
  <si>
    <t>Уралкалий-ао, 1-01-00296-A</t>
  </si>
  <si>
    <t>10.02.2009</t>
  </si>
  <si>
    <t>12.02.2009</t>
  </si>
  <si>
    <t>13.02.2009</t>
  </si>
  <si>
    <t>16.02.2009</t>
  </si>
  <si>
    <t>04.03.2009</t>
  </si>
  <si>
    <t>Газпромнефть-ао, 1-01-00146-A</t>
  </si>
  <si>
    <t>ГМКННик-ао, 1-01-40155-F</t>
  </si>
  <si>
    <t>05.03.2009</t>
  </si>
  <si>
    <t>10.03.2009</t>
  </si>
  <si>
    <t>Сбербанк-ао 03, 10301481B</t>
  </si>
  <si>
    <t>13.03.2009</t>
  </si>
  <si>
    <t>НОВАТЭК-ао, 1-02-00268-E</t>
  </si>
  <si>
    <t>16.03.2009</t>
  </si>
  <si>
    <t>17.03.2009</t>
  </si>
  <si>
    <t>19.03.2009</t>
  </si>
  <si>
    <t>МОЭСК-ао, 1-01-65116-D</t>
  </si>
  <si>
    <t>Сургутнефтегаз-ао, 1-01-00155-A</t>
  </si>
  <si>
    <t>20.03.2009</t>
  </si>
  <si>
    <t>23.03.2009</t>
  </si>
  <si>
    <t>Интерурал-2-ао, 1-02-02410-H</t>
  </si>
  <si>
    <t>25.03.2009</t>
  </si>
  <si>
    <t>06.04.2009</t>
  </si>
  <si>
    <t>09.04.2009</t>
  </si>
  <si>
    <t>10.04.2009</t>
  </si>
  <si>
    <t>14.04.2009</t>
  </si>
  <si>
    <t>ОГК-6-ао 02, 1-02-65106-D</t>
  </si>
  <si>
    <t>15.04.2009</t>
  </si>
  <si>
    <t>16.04.2009</t>
  </si>
  <si>
    <t>30.04.2009</t>
  </si>
  <si>
    <t>Роснефть-ао, 1-02-00122-A</t>
  </si>
  <si>
    <t>04.05.2009</t>
  </si>
  <si>
    <t>Иркут-3-ао, 1-03-00040-A</t>
  </si>
  <si>
    <t>05.05.2009</t>
  </si>
  <si>
    <t>Мосэнергосбыт-ао, 1-01-65113-D</t>
  </si>
  <si>
    <t>07.05.2009</t>
  </si>
  <si>
    <t>Возрождение-ао, 10101439B</t>
  </si>
  <si>
    <t>08.05.2009</t>
  </si>
  <si>
    <t>12.05.2009</t>
  </si>
  <si>
    <t>13.05.2009</t>
  </si>
  <si>
    <t>20.05.2009</t>
  </si>
  <si>
    <t>ТГК-2-ап, 2-01-10420-A</t>
  </si>
  <si>
    <t>21.05.2009</t>
  </si>
  <si>
    <t>25.05.2009</t>
  </si>
  <si>
    <t>28.05.2009</t>
  </si>
  <si>
    <t>29.05.2009</t>
  </si>
  <si>
    <t>01.06.2009</t>
  </si>
  <si>
    <t>Распадская-ао, 1-04-21725-N</t>
  </si>
  <si>
    <t>02.06.2009</t>
  </si>
  <si>
    <t>Уралсвязьинформ-ап, 2-01-00175-A</t>
  </si>
  <si>
    <t>11.06.2009</t>
  </si>
  <si>
    <t>06.08.2009</t>
  </si>
  <si>
    <t>07.08.2009</t>
  </si>
  <si>
    <t>Уралсвязьинформ-ао, 1-07-00175-A</t>
  </si>
  <si>
    <t>17.08.2009</t>
  </si>
  <si>
    <t>Банк ВТБ-ао, 10401000B</t>
  </si>
  <si>
    <t>18.08.2009</t>
  </si>
  <si>
    <t>19.08.2009</t>
  </si>
  <si>
    <t>ОГК-2-ао 02, 1-02-65105-D</t>
  </si>
  <si>
    <t>20.08.2009</t>
  </si>
  <si>
    <t>21.08.2009</t>
  </si>
  <si>
    <t>24.08.2009</t>
  </si>
  <si>
    <t>25.08.2009</t>
  </si>
  <si>
    <t>28.08.2009</t>
  </si>
  <si>
    <t>01.09.2009</t>
  </si>
  <si>
    <t>02.09.2009</t>
  </si>
  <si>
    <t>03.09.2009</t>
  </si>
  <si>
    <t>08.09.2009</t>
  </si>
  <si>
    <t>10.09.2009</t>
  </si>
  <si>
    <t>Якутскэнерго-ао, 1-01-00304-A</t>
  </si>
  <si>
    <t>14.09.2009</t>
  </si>
  <si>
    <t>15.09.2009</t>
  </si>
  <si>
    <t>16.09.2009</t>
  </si>
  <si>
    <t>21.09.2009</t>
  </si>
  <si>
    <t>09.10.2009</t>
  </si>
  <si>
    <t>12.10.2009</t>
  </si>
  <si>
    <t>13.10.2009</t>
  </si>
  <si>
    <t>14.10.2009</t>
  </si>
  <si>
    <t>Энел ОГК-5-ао, 1-01-50077-A</t>
  </si>
  <si>
    <t>15.10.2009</t>
  </si>
  <si>
    <t>16.10.2009</t>
  </si>
  <si>
    <t>Ростелеком-ап, 2-01-00124-A</t>
  </si>
  <si>
    <t>20.10.2009</t>
  </si>
  <si>
    <t>Конвертация ЦБ (старый вып.)</t>
  </si>
  <si>
    <t>10.11.2009</t>
  </si>
  <si>
    <t>Внебирж.рынок</t>
  </si>
  <si>
    <t>Конвертация ЦБ (новый вып.)</t>
  </si>
  <si>
    <t>Интер РАО ЕЭС-ао 03, 1-03-33498-E</t>
  </si>
  <si>
    <t>08.12.2009</t>
  </si>
  <si>
    <t>МРСК Центра-ао, 1-01-10214-A</t>
  </si>
  <si>
    <t>Сибирьтелеком-ап, 2-04-00195-A</t>
  </si>
  <si>
    <t>16.12.2009</t>
  </si>
  <si>
    <t>17.12.2009</t>
  </si>
  <si>
    <t>24.12.2009</t>
  </si>
  <si>
    <t xml:space="preserve"> Подпись уполномоченного лица: ________ / Клюевская Е.В. /</t>
  </si>
  <si>
    <t xml:space="preserve"> Начальник отдела внутреннего учета: ________ / Макарова О.В. 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</si>
</sst>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:ss"/>
    <numFmt numFmtId="169" formatCode="#,##0.0000"/>
    <numFmt numFmtId="170" formatCode="dd/mm/yyyy\ h:mm:ss"/>
  </numFmts>
  <fonts count="39">
    <font>
      <sz val="9"/>
      <name val="Arial Cyr"/>
      <family val="0"/>
    </font>
    <font>
      <sz val="11"/>
      <color indexed="8"/>
      <name val="Calibri"/>
      <family val="2"/>
    </font>
    <font>
      <b/>
      <sz val="9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shrinkToFit="1"/>
    </xf>
    <xf numFmtId="0" fontId="0" fillId="26" borderId="11" xfId="0" applyFont="1" applyFill="1" applyBorder="1" applyAlignment="1">
      <alignment horizontal="left"/>
    </xf>
    <xf numFmtId="0" fontId="0" fillId="26" borderId="12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shrinkToFit="1"/>
    </xf>
    <xf numFmtId="4" fontId="3" fillId="0" borderId="0" xfId="0" applyNumberFormat="1" applyFont="1" applyFill="1" applyBorder="1" applyAlignment="1">
      <alignment/>
    </xf>
    <xf numFmtId="0" fontId="0" fillId="26" borderId="11" xfId="0" applyFont="1" applyFill="1" applyBorder="1" applyAlignment="1">
      <alignment horizontal="left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shrinkToFit="1"/>
    </xf>
    <xf numFmtId="169" fontId="0" fillId="0" borderId="14" xfId="0" applyNumberFormat="1" applyFont="1" applyBorder="1" applyAlignment="1">
      <alignment shrinkToFit="1"/>
    </xf>
    <xf numFmtId="4" fontId="0" fillId="0" borderId="16" xfId="0" applyNumberFormat="1" applyFont="1" applyBorder="1" applyAlignment="1">
      <alignment shrinkToFit="1"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26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26" borderId="11" xfId="0" applyNumberFormat="1" applyFont="1" applyFill="1" applyBorder="1" applyAlignment="1">
      <alignment horizontal="left"/>
    </xf>
    <xf numFmtId="2" fontId="0" fillId="26" borderId="12" xfId="0" applyNumberFormat="1" applyFont="1" applyFill="1" applyBorder="1" applyAlignment="1">
      <alignment horizontal="left"/>
    </xf>
    <xf numFmtId="2" fontId="0" fillId="26" borderId="13" xfId="0" applyNumberFormat="1" applyFont="1" applyFill="1" applyBorder="1" applyAlignment="1">
      <alignment horizontal="left"/>
    </xf>
    <xf numFmtId="0" fontId="0" fillId="26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shrinkToFit="1"/>
    </xf>
    <xf numFmtId="2" fontId="0" fillId="0" borderId="16" xfId="0" applyNumberFormat="1" applyFont="1" applyBorder="1" applyAlignment="1">
      <alignment shrinkToFit="1"/>
    </xf>
    <xf numFmtId="3" fontId="0" fillId="0" borderId="16" xfId="0" applyNumberFormat="1" applyFont="1" applyBorder="1" applyAlignment="1">
      <alignment shrinkToFit="1"/>
    </xf>
    <xf numFmtId="168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4" fontId="3" fillId="0" borderId="20" xfId="0" applyNumberFormat="1" applyFont="1" applyBorder="1" applyAlignment="1">
      <alignment shrinkToFit="1"/>
    </xf>
    <xf numFmtId="4" fontId="3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/>
    </xf>
    <xf numFmtId="0" fontId="0" fillId="0" borderId="16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21"/>
  <sheetViews>
    <sheetView tabSelected="1" zoomScalePageLayoutView="0" workbookViewId="0" topLeftCell="A1">
      <selection activeCell="G821" sqref="G821"/>
    </sheetView>
  </sheetViews>
  <sheetFormatPr defaultColWidth="9.00390625" defaultRowHeight="12" customHeight="1"/>
  <cols>
    <col min="1" max="2" width="10.875" style="1" customWidth="1"/>
    <col min="3" max="3" width="10.625" style="1" customWidth="1"/>
    <col min="4" max="4" width="21.25390625" style="1" customWidth="1"/>
    <col min="5" max="5" width="19.00390625" style="1" customWidth="1"/>
    <col min="6" max="6" width="17.375" style="1" customWidth="1"/>
    <col min="7" max="7" width="35.75390625" style="1" customWidth="1"/>
    <col min="8" max="8" width="13.25390625" style="1" customWidth="1"/>
    <col min="9" max="9" width="15.125" style="1" customWidth="1"/>
    <col min="10" max="10" width="14.25390625" style="1" customWidth="1"/>
    <col min="11" max="11" width="13.875" style="1" customWidth="1"/>
    <col min="12" max="12" width="13.125" style="1" customWidth="1"/>
    <col min="13" max="13" width="10.125" style="1" customWidth="1"/>
    <col min="14" max="14" width="10.25390625" style="1" customWidth="1"/>
    <col min="15" max="15" width="12.625" style="1" customWidth="1"/>
    <col min="16" max="16" width="15.625" style="1" customWidth="1"/>
    <col min="17" max="17" width="10.875" style="1" customWidth="1"/>
    <col min="18" max="19" width="14.25390625" style="1" customWidth="1"/>
    <col min="20" max="16384" width="9.125" style="1" customWidth="1"/>
  </cols>
  <sheetData>
    <row r="1" ht="12" customHeight="1">
      <c r="A1" s="2" t="s">
        <v>0</v>
      </c>
    </row>
    <row r="2" ht="12" customHeight="1">
      <c r="A2" s="3"/>
    </row>
    <row r="3" ht="12" customHeight="1">
      <c r="B3" s="4"/>
    </row>
    <row r="4" spans="2:9" ht="12" customHeight="1">
      <c r="B4" s="2"/>
      <c r="H4" s="5"/>
      <c r="I4" s="6"/>
    </row>
    <row r="5" ht="12" customHeight="1">
      <c r="B5" s="2"/>
    </row>
    <row r="6" ht="12" customHeight="1">
      <c r="B6" s="2"/>
    </row>
    <row r="8" ht="12" customHeight="1">
      <c r="A8" s="2" t="s">
        <v>1</v>
      </c>
    </row>
    <row r="9" spans="1:7" ht="12" customHeight="1">
      <c r="A9" s="7" t="s">
        <v>2</v>
      </c>
      <c r="B9" s="8"/>
      <c r="C9" s="9"/>
      <c r="D9" s="10" t="s">
        <v>3</v>
      </c>
      <c r="E9" s="11" t="s">
        <v>4</v>
      </c>
      <c r="G9" s="12"/>
    </row>
    <row r="10" spans="1:7" ht="12" customHeight="1">
      <c r="A10" s="13" t="s">
        <v>5</v>
      </c>
      <c r="B10" s="14"/>
      <c r="C10" s="15"/>
      <c r="D10" s="16">
        <v>-69710.37</v>
      </c>
      <c r="E10" s="17">
        <v>-368830.01</v>
      </c>
      <c r="G10" s="18"/>
    </row>
    <row r="11" spans="1:7" ht="12" customHeight="1">
      <c r="A11" s="13" t="s">
        <v>6</v>
      </c>
      <c r="B11" s="14"/>
      <c r="C11" s="15"/>
      <c r="D11" s="16">
        <v>0</v>
      </c>
      <c r="E11" s="17">
        <v>0</v>
      </c>
      <c r="G11" s="18"/>
    </row>
    <row r="12" spans="1:7" ht="12" customHeight="1">
      <c r="A12" s="13" t="s">
        <v>7</v>
      </c>
      <c r="B12" s="14"/>
      <c r="C12" s="15"/>
      <c r="D12" s="19">
        <v>303359.3</v>
      </c>
      <c r="E12" s="17">
        <v>1095736.52</v>
      </c>
      <c r="G12" s="18"/>
    </row>
    <row r="13" spans="1:5" ht="12" customHeight="1">
      <c r="A13" s="13" t="s">
        <v>8</v>
      </c>
      <c r="B13" s="14"/>
      <c r="C13" s="15"/>
      <c r="D13" s="19">
        <v>0</v>
      </c>
      <c r="E13" s="17">
        <v>0</v>
      </c>
    </row>
    <row r="14" spans="1:7" ht="12" customHeight="1">
      <c r="A14" s="20" t="s">
        <v>9</v>
      </c>
      <c r="B14" s="20"/>
      <c r="C14" s="20"/>
      <c r="D14" s="21">
        <f>D10+D12+D13</f>
        <v>233648.93</v>
      </c>
      <c r="E14" s="22">
        <f>E10+E12+E13</f>
        <v>726906.51</v>
      </c>
      <c r="G14" s="23"/>
    </row>
    <row r="16" ht="12" customHeight="1">
      <c r="A16" s="2" t="s">
        <v>10</v>
      </c>
    </row>
    <row r="17" spans="1:9" ht="36" customHeight="1">
      <c r="A17" s="24" t="s">
        <v>11</v>
      </c>
      <c r="B17" s="25"/>
      <c r="C17" s="26" t="s">
        <v>12</v>
      </c>
      <c r="D17" s="27" t="s">
        <v>13</v>
      </c>
      <c r="E17" s="27" t="s">
        <v>14</v>
      </c>
      <c r="F17" s="27" t="s">
        <v>15</v>
      </c>
      <c r="G17" s="27" t="s">
        <v>16</v>
      </c>
      <c r="H17" s="27" t="s">
        <v>17</v>
      </c>
      <c r="I17" s="27" t="s">
        <v>18</v>
      </c>
    </row>
    <row r="18" spans="1:9" ht="12" customHeight="1">
      <c r="A18" s="28" t="s">
        <v>19</v>
      </c>
      <c r="B18" s="29"/>
      <c r="C18" s="30">
        <v>201000</v>
      </c>
      <c r="D18" s="31">
        <v>9346.5</v>
      </c>
      <c r="E18" s="31">
        <v>0</v>
      </c>
      <c r="F18" s="32">
        <v>0.034</v>
      </c>
      <c r="G18" s="31">
        <v>6733.5</v>
      </c>
      <c r="H18" s="33">
        <v>0</v>
      </c>
      <c r="I18" s="33">
        <f aca="true" t="shared" si="0" ref="I18:I24">G18+H18</f>
        <v>6733.5</v>
      </c>
    </row>
    <row r="19" spans="1:9" ht="12" customHeight="1">
      <c r="A19" s="28" t="s">
        <v>20</v>
      </c>
      <c r="B19" s="29"/>
      <c r="C19" s="30">
        <v>1000</v>
      </c>
      <c r="D19" s="31">
        <v>74580</v>
      </c>
      <c r="E19" s="31">
        <v>0</v>
      </c>
      <c r="F19" s="32">
        <v>14.7</v>
      </c>
      <c r="G19" s="31">
        <v>14700</v>
      </c>
      <c r="H19" s="33">
        <v>0</v>
      </c>
      <c r="I19" s="33">
        <f t="shared" si="0"/>
        <v>14700</v>
      </c>
    </row>
    <row r="20" spans="1:9" ht="12" customHeight="1">
      <c r="A20" s="28" t="s">
        <v>21</v>
      </c>
      <c r="B20" s="29"/>
      <c r="C20" s="30">
        <v>40000</v>
      </c>
      <c r="D20" s="31">
        <v>57960</v>
      </c>
      <c r="E20" s="31">
        <v>0</v>
      </c>
      <c r="F20" s="32">
        <v>0.226</v>
      </c>
      <c r="G20" s="31">
        <v>9040</v>
      </c>
      <c r="H20" s="33">
        <v>0</v>
      </c>
      <c r="I20" s="33">
        <f t="shared" si="0"/>
        <v>9040</v>
      </c>
    </row>
    <row r="21" spans="1:9" ht="12" customHeight="1">
      <c r="A21" s="28" t="s">
        <v>22</v>
      </c>
      <c r="B21" s="29"/>
      <c r="C21" s="30">
        <v>19800</v>
      </c>
      <c r="D21" s="31">
        <v>330577</v>
      </c>
      <c r="E21" s="31">
        <v>0</v>
      </c>
      <c r="F21" s="32">
        <v>6.077</v>
      </c>
      <c r="G21" s="31">
        <v>120324.6</v>
      </c>
      <c r="H21" s="33">
        <v>0</v>
      </c>
      <c r="I21" s="33">
        <f t="shared" si="0"/>
        <v>120324.6</v>
      </c>
    </row>
    <row r="22" spans="1:9" ht="12" customHeight="1">
      <c r="A22" s="28" t="s">
        <v>23</v>
      </c>
      <c r="B22" s="29"/>
      <c r="C22" s="30">
        <v>1000</v>
      </c>
      <c r="D22" s="31">
        <v>32600</v>
      </c>
      <c r="E22" s="31">
        <v>0</v>
      </c>
      <c r="F22" s="32">
        <v>29.39</v>
      </c>
      <c r="G22" s="31">
        <v>29390</v>
      </c>
      <c r="H22" s="33">
        <v>0</v>
      </c>
      <c r="I22" s="33">
        <f t="shared" si="0"/>
        <v>29390</v>
      </c>
    </row>
    <row r="23" spans="1:9" ht="12" customHeight="1">
      <c r="A23" s="28" t="s">
        <v>24</v>
      </c>
      <c r="B23" s="29"/>
      <c r="C23" s="30">
        <v>8</v>
      </c>
      <c r="D23" s="31">
        <v>541600.01</v>
      </c>
      <c r="E23" s="31">
        <v>0</v>
      </c>
      <c r="F23" s="32">
        <v>6951.25</v>
      </c>
      <c r="G23" s="31">
        <v>55610</v>
      </c>
      <c r="H23" s="33">
        <v>0</v>
      </c>
      <c r="I23" s="33">
        <f t="shared" si="0"/>
        <v>55610</v>
      </c>
    </row>
    <row r="24" spans="1:9" ht="12" customHeight="1">
      <c r="A24" s="28" t="s">
        <v>25</v>
      </c>
      <c r="B24" s="29"/>
      <c r="C24" s="30">
        <v>229800</v>
      </c>
      <c r="D24" s="31">
        <v>370968.4</v>
      </c>
      <c r="E24" s="31">
        <v>0</v>
      </c>
      <c r="F24" s="32">
        <v>0.294</v>
      </c>
      <c r="G24" s="31">
        <v>67561.2</v>
      </c>
      <c r="H24" s="33">
        <v>0</v>
      </c>
      <c r="I24" s="33">
        <f t="shared" si="0"/>
        <v>67561.2</v>
      </c>
    </row>
    <row r="25" spans="1:9" ht="12" customHeight="1">
      <c r="A25" s="34"/>
      <c r="B25" s="14"/>
      <c r="C25" s="20" t="s">
        <v>9</v>
      </c>
      <c r="D25" s="22">
        <f>SUM(D18:D24)</f>
        <v>1417631.9100000001</v>
      </c>
      <c r="E25" s="22">
        <f>SUM(E18:E24)</f>
        <v>0</v>
      </c>
      <c r="F25" s="35"/>
      <c r="G25" s="22">
        <f>SUM(G18:G24)</f>
        <v>303359.3</v>
      </c>
      <c r="H25" s="22">
        <f>SUM(H18:H24)</f>
        <v>0</v>
      </c>
      <c r="I25" s="22">
        <f>SUM(I18:I24)</f>
        <v>303359.3</v>
      </c>
    </row>
    <row r="27" ht="12" customHeight="1">
      <c r="A27" s="2" t="s">
        <v>26</v>
      </c>
    </row>
    <row r="28" spans="1:9" ht="36" customHeight="1">
      <c r="A28" s="24" t="s">
        <v>11</v>
      </c>
      <c r="B28" s="36"/>
      <c r="C28" s="26" t="s">
        <v>12</v>
      </c>
      <c r="D28" s="27" t="s">
        <v>13</v>
      </c>
      <c r="E28" s="27" t="s">
        <v>14</v>
      </c>
      <c r="F28" s="27" t="s">
        <v>15</v>
      </c>
      <c r="G28" s="27" t="s">
        <v>16</v>
      </c>
      <c r="H28" s="27" t="s">
        <v>17</v>
      </c>
      <c r="I28" s="27" t="s">
        <v>18</v>
      </c>
    </row>
    <row r="29" spans="1:9" ht="12" customHeight="1">
      <c r="A29" s="34"/>
      <c r="B29" s="14"/>
      <c r="C29" s="20" t="s">
        <v>9</v>
      </c>
      <c r="D29" s="22">
        <v>0</v>
      </c>
      <c r="E29" s="22">
        <v>0</v>
      </c>
      <c r="F29" s="35"/>
      <c r="G29" s="22">
        <v>0</v>
      </c>
      <c r="H29" s="22">
        <v>0</v>
      </c>
      <c r="I29" s="22">
        <v>0</v>
      </c>
    </row>
    <row r="30" spans="1:9" ht="12" customHeight="1">
      <c r="A30" s="37"/>
      <c r="B30" s="37"/>
      <c r="C30" s="38"/>
      <c r="D30" s="39"/>
      <c r="E30" s="39"/>
      <c r="F30" s="37"/>
      <c r="G30" s="39"/>
      <c r="H30" s="39"/>
      <c r="I30" s="39"/>
    </row>
    <row r="31" ht="12" customHeight="1">
      <c r="A31" s="2" t="s">
        <v>27</v>
      </c>
    </row>
    <row r="32" spans="1:9" ht="36" customHeight="1">
      <c r="A32" s="24" t="s">
        <v>11</v>
      </c>
      <c r="B32" s="36"/>
      <c r="C32" s="26" t="s">
        <v>12</v>
      </c>
      <c r="D32" s="27" t="s">
        <v>13</v>
      </c>
      <c r="E32" s="27" t="s">
        <v>14</v>
      </c>
      <c r="F32" s="27" t="s">
        <v>15</v>
      </c>
      <c r="G32" s="27" t="s">
        <v>16</v>
      </c>
      <c r="H32" s="27" t="s">
        <v>17</v>
      </c>
      <c r="I32" s="27" t="s">
        <v>18</v>
      </c>
    </row>
    <row r="33" spans="1:9" ht="12" customHeight="1">
      <c r="A33" s="28" t="s">
        <v>28</v>
      </c>
      <c r="B33" s="29"/>
      <c r="C33" s="30">
        <v>43800</v>
      </c>
      <c r="D33" s="31">
        <v>34952.4</v>
      </c>
      <c r="E33" s="31">
        <v>0</v>
      </c>
      <c r="F33" s="32">
        <v>0.808</v>
      </c>
      <c r="G33" s="31">
        <v>35390.4</v>
      </c>
      <c r="H33" s="31">
        <v>0</v>
      </c>
      <c r="I33" s="33">
        <f aca="true" t="shared" si="1" ref="I33:I40">G33+H33</f>
        <v>35390.4</v>
      </c>
    </row>
    <row r="34" spans="1:9" ht="12" customHeight="1">
      <c r="A34" s="28" t="s">
        <v>29</v>
      </c>
      <c r="B34" s="29"/>
      <c r="C34" s="30">
        <v>16000</v>
      </c>
      <c r="D34" s="31">
        <v>15152</v>
      </c>
      <c r="E34" s="31">
        <v>0</v>
      </c>
      <c r="F34" s="32">
        <v>0.917</v>
      </c>
      <c r="G34" s="31">
        <v>14672</v>
      </c>
      <c r="H34" s="31">
        <v>0</v>
      </c>
      <c r="I34" s="33">
        <f t="shared" si="1"/>
        <v>14672</v>
      </c>
    </row>
    <row r="35" spans="1:9" ht="12" customHeight="1">
      <c r="A35" s="28" t="s">
        <v>20</v>
      </c>
      <c r="B35" s="29"/>
      <c r="C35" s="30">
        <v>1480</v>
      </c>
      <c r="D35" s="31">
        <v>104340</v>
      </c>
      <c r="E35" s="31">
        <v>0</v>
      </c>
      <c r="F35" s="32">
        <v>64.16</v>
      </c>
      <c r="G35" s="31">
        <v>94956.8</v>
      </c>
      <c r="H35" s="31">
        <v>0</v>
      </c>
      <c r="I35" s="33">
        <f t="shared" si="1"/>
        <v>94956.8</v>
      </c>
    </row>
    <row r="36" spans="1:9" ht="12" customHeight="1">
      <c r="A36" s="28" t="s">
        <v>21</v>
      </c>
      <c r="B36" s="29"/>
      <c r="C36" s="30">
        <v>40000</v>
      </c>
      <c r="D36" s="31">
        <v>51375</v>
      </c>
      <c r="E36" s="31">
        <v>0</v>
      </c>
      <c r="F36" s="32">
        <v>1.14</v>
      </c>
      <c r="G36" s="31">
        <v>45600</v>
      </c>
      <c r="H36" s="31">
        <v>0</v>
      </c>
      <c r="I36" s="33">
        <f t="shared" si="1"/>
        <v>45600</v>
      </c>
    </row>
    <row r="37" spans="1:9" ht="12" customHeight="1">
      <c r="A37" s="28" t="s">
        <v>22</v>
      </c>
      <c r="B37" s="29"/>
      <c r="C37" s="30">
        <v>19800</v>
      </c>
      <c r="D37" s="31">
        <v>330577</v>
      </c>
      <c r="E37" s="31">
        <v>0</v>
      </c>
      <c r="F37" s="32">
        <v>14.609</v>
      </c>
      <c r="G37" s="31">
        <v>289258.2</v>
      </c>
      <c r="H37" s="31">
        <v>0</v>
      </c>
      <c r="I37" s="33">
        <f t="shared" si="1"/>
        <v>289258.2</v>
      </c>
    </row>
    <row r="38" spans="1:9" ht="12" customHeight="1">
      <c r="A38" s="28" t="s">
        <v>30</v>
      </c>
      <c r="B38" s="29"/>
      <c r="C38" s="30">
        <v>2000000</v>
      </c>
      <c r="D38" s="31">
        <v>14800</v>
      </c>
      <c r="E38" s="31">
        <v>0</v>
      </c>
      <c r="F38" s="32">
        <v>0.006</v>
      </c>
      <c r="G38" s="31">
        <v>12200</v>
      </c>
      <c r="H38" s="31">
        <v>0</v>
      </c>
      <c r="I38" s="33">
        <f t="shared" si="1"/>
        <v>12200</v>
      </c>
    </row>
    <row r="39" spans="1:9" ht="12" customHeight="1">
      <c r="A39" s="28" t="s">
        <v>24</v>
      </c>
      <c r="B39" s="29"/>
      <c r="C39" s="30">
        <v>8</v>
      </c>
      <c r="D39" s="31">
        <v>541600.01</v>
      </c>
      <c r="E39" s="31">
        <v>0</v>
      </c>
      <c r="F39" s="32">
        <v>23610.89</v>
      </c>
      <c r="G39" s="31">
        <v>188887.12</v>
      </c>
      <c r="H39" s="31">
        <v>0</v>
      </c>
      <c r="I39" s="33">
        <f t="shared" si="1"/>
        <v>188887.12</v>
      </c>
    </row>
    <row r="40" spans="1:9" ht="12" customHeight="1">
      <c r="A40" s="28" t="s">
        <v>31</v>
      </c>
      <c r="B40" s="29"/>
      <c r="C40" s="30">
        <v>194000</v>
      </c>
      <c r="D40" s="31">
        <v>519452.4</v>
      </c>
      <c r="E40" s="31">
        <v>0</v>
      </c>
      <c r="F40" s="32">
        <v>2.138</v>
      </c>
      <c r="G40" s="31">
        <v>414772</v>
      </c>
      <c r="H40" s="31">
        <v>0</v>
      </c>
      <c r="I40" s="33">
        <f t="shared" si="1"/>
        <v>414772</v>
      </c>
    </row>
    <row r="41" spans="1:9" ht="12" customHeight="1">
      <c r="A41" s="34"/>
      <c r="B41" s="14"/>
      <c r="C41" s="20" t="s">
        <v>9</v>
      </c>
      <c r="D41" s="22">
        <f>SUM(D33:D40)</f>
        <v>1612248.81</v>
      </c>
      <c r="E41" s="22">
        <f>SUM(E33:E40)</f>
        <v>0</v>
      </c>
      <c r="F41" s="35"/>
      <c r="G41" s="22">
        <f>SUM(G33:G40)</f>
        <v>1095736.52</v>
      </c>
      <c r="H41" s="22">
        <f>SUM(H33:H40)</f>
        <v>0</v>
      </c>
      <c r="I41" s="22">
        <f>SUM(I33:I40)</f>
        <v>1095736.52</v>
      </c>
    </row>
    <row r="43" ht="12" customHeight="1">
      <c r="A43" s="2" t="s">
        <v>32</v>
      </c>
    </row>
    <row r="44" spans="1:9" ht="36" customHeight="1">
      <c r="A44" s="24" t="s">
        <v>11</v>
      </c>
      <c r="B44" s="36"/>
      <c r="C44" s="26" t="s">
        <v>12</v>
      </c>
      <c r="D44" s="27" t="s">
        <v>13</v>
      </c>
      <c r="E44" s="27" t="s">
        <v>14</v>
      </c>
      <c r="F44" s="27" t="s">
        <v>15</v>
      </c>
      <c r="G44" s="27" t="s">
        <v>16</v>
      </c>
      <c r="H44" s="27" t="s">
        <v>17</v>
      </c>
      <c r="I44" s="27" t="s">
        <v>18</v>
      </c>
    </row>
    <row r="45" spans="1:9" ht="12" customHeight="1">
      <c r="A45" s="34"/>
      <c r="B45" s="14"/>
      <c r="C45" s="20" t="s">
        <v>9</v>
      </c>
      <c r="D45" s="22">
        <v>0</v>
      </c>
      <c r="E45" s="22">
        <v>0</v>
      </c>
      <c r="F45" s="35"/>
      <c r="G45" s="22">
        <v>0</v>
      </c>
      <c r="H45" s="22">
        <v>0</v>
      </c>
      <c r="I45" s="22">
        <v>0</v>
      </c>
    </row>
    <row r="47" spans="1:11" ht="12" customHeight="1">
      <c r="A47" s="2" t="s">
        <v>33</v>
      </c>
      <c r="J47" s="40"/>
      <c r="K47" s="40"/>
    </row>
    <row r="48" spans="1:8" ht="12" customHeight="1">
      <c r="A48" s="41" t="s">
        <v>34</v>
      </c>
      <c r="B48" s="42"/>
      <c r="C48" s="42"/>
      <c r="D48" s="43"/>
      <c r="E48" s="10" t="s">
        <v>35</v>
      </c>
      <c r="F48" s="44" t="s">
        <v>36</v>
      </c>
      <c r="G48" s="44" t="s">
        <v>37</v>
      </c>
      <c r="H48" s="44" t="s">
        <v>38</v>
      </c>
    </row>
    <row r="49" spans="1:8" ht="12" customHeight="1">
      <c r="A49" s="28" t="s">
        <v>39</v>
      </c>
      <c r="B49" s="45"/>
      <c r="C49" s="45"/>
      <c r="D49" s="46"/>
      <c r="E49" s="47">
        <v>39814</v>
      </c>
      <c r="F49" s="17">
        <v>0</v>
      </c>
      <c r="G49" s="17">
        <v>36.67</v>
      </c>
      <c r="H49" s="48" t="s">
        <v>40</v>
      </c>
    </row>
    <row r="50" spans="1:8" ht="12" customHeight="1">
      <c r="A50" s="28" t="s">
        <v>39</v>
      </c>
      <c r="B50" s="45"/>
      <c r="C50" s="45"/>
      <c r="D50" s="46"/>
      <c r="E50" s="47">
        <v>39815</v>
      </c>
      <c r="F50" s="17">
        <v>0</v>
      </c>
      <c r="G50" s="17">
        <v>36.69</v>
      </c>
      <c r="H50" s="48" t="s">
        <v>40</v>
      </c>
    </row>
    <row r="51" spans="1:8" ht="12" customHeight="1">
      <c r="A51" s="28" t="s">
        <v>39</v>
      </c>
      <c r="B51" s="45"/>
      <c r="C51" s="45"/>
      <c r="D51" s="46"/>
      <c r="E51" s="47">
        <v>39816</v>
      </c>
      <c r="F51" s="17">
        <v>0</v>
      </c>
      <c r="G51" s="17">
        <v>36.71</v>
      </c>
      <c r="H51" s="48" t="s">
        <v>40</v>
      </c>
    </row>
    <row r="52" spans="1:8" ht="12" customHeight="1">
      <c r="A52" s="28" t="s">
        <v>39</v>
      </c>
      <c r="B52" s="45"/>
      <c r="C52" s="45"/>
      <c r="D52" s="46"/>
      <c r="E52" s="47">
        <v>39817</v>
      </c>
      <c r="F52" s="17">
        <v>0</v>
      </c>
      <c r="G52" s="17">
        <v>36.73</v>
      </c>
      <c r="H52" s="48" t="s">
        <v>40</v>
      </c>
    </row>
    <row r="53" spans="1:8" ht="12" customHeight="1">
      <c r="A53" s="28" t="s">
        <v>39</v>
      </c>
      <c r="B53" s="45"/>
      <c r="C53" s="45"/>
      <c r="D53" s="46"/>
      <c r="E53" s="47">
        <v>39818</v>
      </c>
      <c r="F53" s="17">
        <v>0</v>
      </c>
      <c r="G53" s="17">
        <v>36.75</v>
      </c>
      <c r="H53" s="48" t="s">
        <v>40</v>
      </c>
    </row>
    <row r="54" spans="1:8" ht="12" customHeight="1">
      <c r="A54" s="28" t="s">
        <v>39</v>
      </c>
      <c r="B54" s="45"/>
      <c r="C54" s="45"/>
      <c r="D54" s="46"/>
      <c r="E54" s="47">
        <v>39819</v>
      </c>
      <c r="F54" s="17">
        <v>0</v>
      </c>
      <c r="G54" s="17">
        <v>36.77</v>
      </c>
      <c r="H54" s="48" t="s">
        <v>40</v>
      </c>
    </row>
    <row r="55" spans="1:8" ht="12" customHeight="1">
      <c r="A55" s="28" t="s">
        <v>39</v>
      </c>
      <c r="B55" s="45"/>
      <c r="C55" s="45"/>
      <c r="D55" s="46"/>
      <c r="E55" s="47">
        <v>39820</v>
      </c>
      <c r="F55" s="17">
        <v>0</v>
      </c>
      <c r="G55" s="17">
        <v>36.79</v>
      </c>
      <c r="H55" s="48" t="s">
        <v>40</v>
      </c>
    </row>
    <row r="56" spans="1:8" ht="12" customHeight="1">
      <c r="A56" s="28" t="s">
        <v>39</v>
      </c>
      <c r="B56" s="45"/>
      <c r="C56" s="45"/>
      <c r="D56" s="46"/>
      <c r="E56" s="47">
        <v>39821</v>
      </c>
      <c r="F56" s="17">
        <v>0</v>
      </c>
      <c r="G56" s="17">
        <v>36.81</v>
      </c>
      <c r="H56" s="48" t="s">
        <v>40</v>
      </c>
    </row>
    <row r="57" spans="1:8" ht="12" customHeight="1">
      <c r="A57" s="28" t="s">
        <v>39</v>
      </c>
      <c r="B57" s="45"/>
      <c r="C57" s="45"/>
      <c r="D57" s="46"/>
      <c r="E57" s="47">
        <v>39822</v>
      </c>
      <c r="F57" s="17">
        <v>0</v>
      </c>
      <c r="G57" s="17">
        <v>36.83</v>
      </c>
      <c r="H57" s="48" t="s">
        <v>40</v>
      </c>
    </row>
    <row r="58" spans="1:8" ht="12" customHeight="1">
      <c r="A58" s="28" t="s">
        <v>39</v>
      </c>
      <c r="B58" s="45"/>
      <c r="C58" s="45"/>
      <c r="D58" s="46"/>
      <c r="E58" s="47">
        <v>39823</v>
      </c>
      <c r="F58" s="17">
        <v>0</v>
      </c>
      <c r="G58" s="17">
        <v>36.84</v>
      </c>
      <c r="H58" s="48" t="s">
        <v>40</v>
      </c>
    </row>
    <row r="59" spans="1:8" ht="12" customHeight="1">
      <c r="A59" s="28" t="s">
        <v>39</v>
      </c>
      <c r="B59" s="45"/>
      <c r="C59" s="45"/>
      <c r="D59" s="46"/>
      <c r="E59" s="47">
        <v>39824</v>
      </c>
      <c r="F59" s="17">
        <v>0</v>
      </c>
      <c r="G59" s="17">
        <v>36.86</v>
      </c>
      <c r="H59" s="48" t="s">
        <v>40</v>
      </c>
    </row>
    <row r="60" spans="1:8" ht="12" customHeight="1">
      <c r="A60" s="28" t="s">
        <v>39</v>
      </c>
      <c r="B60" s="45"/>
      <c r="C60" s="45"/>
      <c r="D60" s="46"/>
      <c r="E60" s="47">
        <v>39825</v>
      </c>
      <c r="F60" s="17">
        <v>0</v>
      </c>
      <c r="G60" s="17">
        <v>36.65</v>
      </c>
      <c r="H60" s="48" t="s">
        <v>40</v>
      </c>
    </row>
    <row r="61" spans="1:8" ht="12" customHeight="1">
      <c r="A61" s="28" t="s">
        <v>39</v>
      </c>
      <c r="B61" s="45"/>
      <c r="C61" s="45"/>
      <c r="D61" s="46"/>
      <c r="E61" s="47">
        <v>39826</v>
      </c>
      <c r="F61" s="17">
        <v>0</v>
      </c>
      <c r="G61" s="17">
        <v>36.67</v>
      </c>
      <c r="H61" s="48" t="s">
        <v>40</v>
      </c>
    </row>
    <row r="62" spans="1:8" ht="12" customHeight="1">
      <c r="A62" s="28" t="s">
        <v>39</v>
      </c>
      <c r="B62" s="45"/>
      <c r="C62" s="45"/>
      <c r="D62" s="46"/>
      <c r="E62" s="47">
        <v>39827</v>
      </c>
      <c r="F62" s="17">
        <v>0</v>
      </c>
      <c r="G62" s="17">
        <v>36.69</v>
      </c>
      <c r="H62" s="48" t="s">
        <v>40</v>
      </c>
    </row>
    <row r="63" spans="1:8" ht="12" customHeight="1">
      <c r="A63" s="28" t="s">
        <v>39</v>
      </c>
      <c r="B63" s="45"/>
      <c r="C63" s="45"/>
      <c r="D63" s="46"/>
      <c r="E63" s="47">
        <v>39828</v>
      </c>
      <c r="F63" s="17">
        <v>0</v>
      </c>
      <c r="G63" s="17">
        <v>36.29</v>
      </c>
      <c r="H63" s="48" t="s">
        <v>40</v>
      </c>
    </row>
    <row r="64" spans="1:8" ht="12" customHeight="1">
      <c r="A64" s="28" t="s">
        <v>39</v>
      </c>
      <c r="B64" s="45"/>
      <c r="C64" s="45"/>
      <c r="D64" s="46"/>
      <c r="E64" s="47">
        <v>39829</v>
      </c>
      <c r="F64" s="17">
        <v>0</v>
      </c>
      <c r="G64" s="17">
        <v>36.31</v>
      </c>
      <c r="H64" s="48" t="s">
        <v>40</v>
      </c>
    </row>
    <row r="65" spans="1:8" ht="12" customHeight="1">
      <c r="A65" s="28" t="s">
        <v>39</v>
      </c>
      <c r="B65" s="45"/>
      <c r="C65" s="45"/>
      <c r="D65" s="46"/>
      <c r="E65" s="47">
        <v>39830</v>
      </c>
      <c r="F65" s="17">
        <v>0</v>
      </c>
      <c r="G65" s="17">
        <v>36.33</v>
      </c>
      <c r="H65" s="48" t="s">
        <v>40</v>
      </c>
    </row>
    <row r="66" spans="1:8" ht="12" customHeight="1">
      <c r="A66" s="28" t="s">
        <v>39</v>
      </c>
      <c r="B66" s="45"/>
      <c r="C66" s="45"/>
      <c r="D66" s="46"/>
      <c r="E66" s="47">
        <v>39831</v>
      </c>
      <c r="F66" s="17">
        <v>0</v>
      </c>
      <c r="G66" s="17">
        <v>36.35</v>
      </c>
      <c r="H66" s="48" t="s">
        <v>40</v>
      </c>
    </row>
    <row r="67" spans="1:8" ht="12" customHeight="1">
      <c r="A67" s="28" t="s">
        <v>39</v>
      </c>
      <c r="B67" s="45"/>
      <c r="C67" s="45"/>
      <c r="D67" s="46"/>
      <c r="E67" s="47">
        <v>39832</v>
      </c>
      <c r="F67" s="17">
        <v>0</v>
      </c>
      <c r="G67" s="17">
        <v>36.36</v>
      </c>
      <c r="H67" s="48" t="s">
        <v>40</v>
      </c>
    </row>
    <row r="68" spans="1:8" ht="12" customHeight="1">
      <c r="A68" s="28" t="s">
        <v>39</v>
      </c>
      <c r="B68" s="45"/>
      <c r="C68" s="45"/>
      <c r="D68" s="46"/>
      <c r="E68" s="47">
        <v>39833</v>
      </c>
      <c r="F68" s="17">
        <v>0</v>
      </c>
      <c r="G68" s="17">
        <v>35.63</v>
      </c>
      <c r="H68" s="48" t="s">
        <v>40</v>
      </c>
    </row>
    <row r="69" spans="1:8" ht="12" customHeight="1">
      <c r="A69" s="28" t="s">
        <v>39</v>
      </c>
      <c r="B69" s="45"/>
      <c r="C69" s="45"/>
      <c r="D69" s="46"/>
      <c r="E69" s="47">
        <v>39834</v>
      </c>
      <c r="F69" s="17">
        <v>0</v>
      </c>
      <c r="G69" s="17">
        <v>35.64</v>
      </c>
      <c r="H69" s="48" t="s">
        <v>40</v>
      </c>
    </row>
    <row r="70" spans="1:8" ht="12" customHeight="1">
      <c r="A70" s="28" t="s">
        <v>39</v>
      </c>
      <c r="B70" s="45"/>
      <c r="C70" s="45"/>
      <c r="D70" s="46"/>
      <c r="E70" s="47">
        <v>39835</v>
      </c>
      <c r="F70" s="17">
        <v>0</v>
      </c>
      <c r="G70" s="17">
        <v>35.66</v>
      </c>
      <c r="H70" s="48" t="s">
        <v>40</v>
      </c>
    </row>
    <row r="71" spans="1:8" ht="12" customHeight="1">
      <c r="A71" s="28" t="s">
        <v>39</v>
      </c>
      <c r="B71" s="45"/>
      <c r="C71" s="45"/>
      <c r="D71" s="46"/>
      <c r="E71" s="47">
        <v>39836</v>
      </c>
      <c r="F71" s="17">
        <v>0</v>
      </c>
      <c r="G71" s="17">
        <v>35.68</v>
      </c>
      <c r="H71" s="48" t="s">
        <v>40</v>
      </c>
    </row>
    <row r="72" spans="1:8" ht="12" customHeight="1">
      <c r="A72" s="28" t="s">
        <v>39</v>
      </c>
      <c r="B72" s="45"/>
      <c r="C72" s="45"/>
      <c r="D72" s="46"/>
      <c r="E72" s="47">
        <v>39837</v>
      </c>
      <c r="F72" s="17">
        <v>0</v>
      </c>
      <c r="G72" s="17">
        <v>35.7</v>
      </c>
      <c r="H72" s="48" t="s">
        <v>40</v>
      </c>
    </row>
    <row r="73" spans="1:8" ht="12" customHeight="1">
      <c r="A73" s="28" t="s">
        <v>39</v>
      </c>
      <c r="B73" s="45"/>
      <c r="C73" s="45"/>
      <c r="D73" s="46"/>
      <c r="E73" s="47">
        <v>39838</v>
      </c>
      <c r="F73" s="17">
        <v>0</v>
      </c>
      <c r="G73" s="17">
        <v>35.72</v>
      </c>
      <c r="H73" s="48" t="s">
        <v>40</v>
      </c>
    </row>
    <row r="74" spans="1:8" ht="12" customHeight="1">
      <c r="A74" s="28" t="s">
        <v>39</v>
      </c>
      <c r="B74" s="45"/>
      <c r="C74" s="45"/>
      <c r="D74" s="46"/>
      <c r="E74" s="47">
        <v>39839</v>
      </c>
      <c r="F74" s="17">
        <v>0</v>
      </c>
      <c r="G74" s="17">
        <v>35.74</v>
      </c>
      <c r="H74" s="48" t="s">
        <v>40</v>
      </c>
    </row>
    <row r="75" spans="1:8" ht="12" customHeight="1">
      <c r="A75" s="28" t="s">
        <v>39</v>
      </c>
      <c r="B75" s="45"/>
      <c r="C75" s="45"/>
      <c r="D75" s="46"/>
      <c r="E75" s="47">
        <v>39840</v>
      </c>
      <c r="F75" s="17">
        <v>0</v>
      </c>
      <c r="G75" s="17">
        <v>35.76</v>
      </c>
      <c r="H75" s="48" t="s">
        <v>40</v>
      </c>
    </row>
    <row r="76" spans="1:8" ht="12" customHeight="1">
      <c r="A76" s="28" t="s">
        <v>39</v>
      </c>
      <c r="B76" s="45"/>
      <c r="C76" s="45"/>
      <c r="D76" s="46"/>
      <c r="E76" s="47">
        <v>39841</v>
      </c>
      <c r="F76" s="17">
        <v>0</v>
      </c>
      <c r="G76" s="17">
        <v>35.78</v>
      </c>
      <c r="H76" s="48" t="s">
        <v>40</v>
      </c>
    </row>
    <row r="77" spans="1:8" ht="12" customHeight="1">
      <c r="A77" s="28" t="s">
        <v>39</v>
      </c>
      <c r="B77" s="45"/>
      <c r="C77" s="45"/>
      <c r="D77" s="46"/>
      <c r="E77" s="47">
        <v>39842</v>
      </c>
      <c r="F77" s="17">
        <v>0</v>
      </c>
      <c r="G77" s="17">
        <v>35.8</v>
      </c>
      <c r="H77" s="48" t="s">
        <v>40</v>
      </c>
    </row>
    <row r="78" spans="1:8" ht="12" customHeight="1">
      <c r="A78" s="28" t="s">
        <v>39</v>
      </c>
      <c r="B78" s="45"/>
      <c r="C78" s="45"/>
      <c r="D78" s="46"/>
      <c r="E78" s="47">
        <v>39843</v>
      </c>
      <c r="F78" s="17">
        <v>0</v>
      </c>
      <c r="G78" s="17">
        <v>35.81</v>
      </c>
      <c r="H78" s="48" t="s">
        <v>40</v>
      </c>
    </row>
    <row r="79" spans="1:8" ht="12" customHeight="1">
      <c r="A79" s="28" t="s">
        <v>41</v>
      </c>
      <c r="B79" s="45"/>
      <c r="C79" s="45"/>
      <c r="D79" s="46"/>
      <c r="E79" s="47">
        <v>39844</v>
      </c>
      <c r="F79" s="17">
        <v>0</v>
      </c>
      <c r="G79" s="17">
        <v>37.4</v>
      </c>
      <c r="H79" s="48" t="s">
        <v>40</v>
      </c>
    </row>
    <row r="80" spans="1:8" ht="12" customHeight="1">
      <c r="A80" s="28" t="s">
        <v>42</v>
      </c>
      <c r="B80" s="45"/>
      <c r="C80" s="45"/>
      <c r="D80" s="46"/>
      <c r="E80" s="47">
        <v>39844</v>
      </c>
      <c r="F80" s="17">
        <v>0</v>
      </c>
      <c r="G80" s="17">
        <v>300</v>
      </c>
      <c r="H80" s="48" t="s">
        <v>40</v>
      </c>
    </row>
    <row r="81" spans="1:8" ht="12" customHeight="1">
      <c r="A81" s="28" t="s">
        <v>39</v>
      </c>
      <c r="B81" s="45"/>
      <c r="C81" s="45"/>
      <c r="D81" s="46"/>
      <c r="E81" s="47">
        <v>39844</v>
      </c>
      <c r="F81" s="17">
        <v>0</v>
      </c>
      <c r="G81" s="17">
        <v>36</v>
      </c>
      <c r="H81" s="48" t="s">
        <v>40</v>
      </c>
    </row>
    <row r="82" spans="1:8" ht="12" customHeight="1">
      <c r="A82" s="28" t="s">
        <v>39</v>
      </c>
      <c r="B82" s="45"/>
      <c r="C82" s="45"/>
      <c r="D82" s="46"/>
      <c r="E82" s="47">
        <v>39845</v>
      </c>
      <c r="F82" s="17">
        <v>0</v>
      </c>
      <c r="G82" s="17">
        <v>36.02</v>
      </c>
      <c r="H82" s="48" t="s">
        <v>40</v>
      </c>
    </row>
    <row r="83" spans="1:8" ht="12" customHeight="1">
      <c r="A83" s="28" t="s">
        <v>39</v>
      </c>
      <c r="B83" s="45"/>
      <c r="C83" s="45"/>
      <c r="D83" s="46"/>
      <c r="E83" s="47">
        <v>39846</v>
      </c>
      <c r="F83" s="17">
        <v>0</v>
      </c>
      <c r="G83" s="17">
        <v>36.04</v>
      </c>
      <c r="H83" s="48" t="s">
        <v>40</v>
      </c>
    </row>
    <row r="84" spans="1:8" ht="12" customHeight="1">
      <c r="A84" s="28" t="s">
        <v>39</v>
      </c>
      <c r="B84" s="45"/>
      <c r="C84" s="45"/>
      <c r="D84" s="46"/>
      <c r="E84" s="47">
        <v>39847</v>
      </c>
      <c r="F84" s="17">
        <v>0</v>
      </c>
      <c r="G84" s="17">
        <v>36.06</v>
      </c>
      <c r="H84" s="48" t="s">
        <v>40</v>
      </c>
    </row>
    <row r="85" spans="1:8" ht="12" customHeight="1">
      <c r="A85" s="28" t="s">
        <v>39</v>
      </c>
      <c r="B85" s="45"/>
      <c r="C85" s="45"/>
      <c r="D85" s="46"/>
      <c r="E85" s="47">
        <v>39848</v>
      </c>
      <c r="F85" s="17">
        <v>0</v>
      </c>
      <c r="G85" s="17">
        <v>36.08</v>
      </c>
      <c r="H85" s="48" t="s">
        <v>40</v>
      </c>
    </row>
    <row r="86" spans="1:8" ht="12" customHeight="1">
      <c r="A86" s="28" t="s">
        <v>39</v>
      </c>
      <c r="B86" s="45"/>
      <c r="C86" s="45"/>
      <c r="D86" s="46"/>
      <c r="E86" s="47">
        <v>39849</v>
      </c>
      <c r="F86" s="17">
        <v>0</v>
      </c>
      <c r="G86" s="17">
        <v>36.1</v>
      </c>
      <c r="H86" s="48" t="s">
        <v>40</v>
      </c>
    </row>
    <row r="87" spans="1:8" ht="12" customHeight="1">
      <c r="A87" s="28" t="s">
        <v>39</v>
      </c>
      <c r="B87" s="45"/>
      <c r="C87" s="45"/>
      <c r="D87" s="46"/>
      <c r="E87" s="47">
        <v>39850</v>
      </c>
      <c r="F87" s="17">
        <v>0</v>
      </c>
      <c r="G87" s="17">
        <v>36.11</v>
      </c>
      <c r="H87" s="48" t="s">
        <v>40</v>
      </c>
    </row>
    <row r="88" spans="1:8" ht="12" customHeight="1">
      <c r="A88" s="28" t="s">
        <v>39</v>
      </c>
      <c r="B88" s="45"/>
      <c r="C88" s="45"/>
      <c r="D88" s="46"/>
      <c r="E88" s="47">
        <v>39851</v>
      </c>
      <c r="F88" s="17">
        <v>0</v>
      </c>
      <c r="G88" s="17">
        <v>36.13</v>
      </c>
      <c r="H88" s="48" t="s">
        <v>40</v>
      </c>
    </row>
    <row r="89" spans="1:8" ht="12" customHeight="1">
      <c r="A89" s="28" t="s">
        <v>39</v>
      </c>
      <c r="B89" s="45"/>
      <c r="C89" s="45"/>
      <c r="D89" s="46"/>
      <c r="E89" s="47">
        <v>39852</v>
      </c>
      <c r="F89" s="17">
        <v>0</v>
      </c>
      <c r="G89" s="17">
        <v>36.15</v>
      </c>
      <c r="H89" s="48" t="s">
        <v>40</v>
      </c>
    </row>
    <row r="90" spans="1:8" ht="12" customHeight="1">
      <c r="A90" s="28" t="s">
        <v>39</v>
      </c>
      <c r="B90" s="45"/>
      <c r="C90" s="45"/>
      <c r="D90" s="46"/>
      <c r="E90" s="47">
        <v>39853</v>
      </c>
      <c r="F90" s="17">
        <v>0</v>
      </c>
      <c r="G90" s="17">
        <v>36.17</v>
      </c>
      <c r="H90" s="48" t="s">
        <v>40</v>
      </c>
    </row>
    <row r="91" spans="1:8" ht="12" customHeight="1">
      <c r="A91" s="28" t="s">
        <v>39</v>
      </c>
      <c r="B91" s="45"/>
      <c r="C91" s="45"/>
      <c r="D91" s="46"/>
      <c r="E91" s="47">
        <v>39854</v>
      </c>
      <c r="F91" s="17">
        <v>0</v>
      </c>
      <c r="G91" s="17">
        <v>39.42</v>
      </c>
      <c r="H91" s="48" t="s">
        <v>40</v>
      </c>
    </row>
    <row r="92" spans="1:8" ht="12" customHeight="1">
      <c r="A92" s="28" t="s">
        <v>39</v>
      </c>
      <c r="B92" s="45"/>
      <c r="C92" s="45"/>
      <c r="D92" s="46"/>
      <c r="E92" s="47">
        <v>39855</v>
      </c>
      <c r="F92" s="17">
        <v>0</v>
      </c>
      <c r="G92" s="17">
        <v>39.44</v>
      </c>
      <c r="H92" s="48" t="s">
        <v>40</v>
      </c>
    </row>
    <row r="93" spans="1:8" ht="12" customHeight="1">
      <c r="A93" s="28" t="s">
        <v>39</v>
      </c>
      <c r="B93" s="45"/>
      <c r="C93" s="45"/>
      <c r="D93" s="46"/>
      <c r="E93" s="47">
        <v>39856</v>
      </c>
      <c r="F93" s="17">
        <v>0</v>
      </c>
      <c r="G93" s="17">
        <v>21.96</v>
      </c>
      <c r="H93" s="48" t="s">
        <v>40</v>
      </c>
    </row>
    <row r="94" spans="1:8" ht="12" customHeight="1">
      <c r="A94" s="28" t="s">
        <v>39</v>
      </c>
      <c r="B94" s="45"/>
      <c r="C94" s="45"/>
      <c r="D94" s="46"/>
      <c r="E94" s="47">
        <v>39857</v>
      </c>
      <c r="F94" s="17">
        <v>0</v>
      </c>
      <c r="G94" s="17">
        <v>43.32</v>
      </c>
      <c r="H94" s="48" t="s">
        <v>40</v>
      </c>
    </row>
    <row r="95" spans="1:8" ht="12" customHeight="1">
      <c r="A95" s="28" t="s">
        <v>39</v>
      </c>
      <c r="B95" s="45"/>
      <c r="C95" s="45"/>
      <c r="D95" s="46"/>
      <c r="E95" s="47">
        <v>39858</v>
      </c>
      <c r="F95" s="17">
        <v>0</v>
      </c>
      <c r="G95" s="17">
        <v>43.35</v>
      </c>
      <c r="H95" s="48" t="s">
        <v>40</v>
      </c>
    </row>
    <row r="96" spans="1:8" ht="12" customHeight="1">
      <c r="A96" s="28" t="s">
        <v>39</v>
      </c>
      <c r="B96" s="45"/>
      <c r="C96" s="45"/>
      <c r="D96" s="46"/>
      <c r="E96" s="47">
        <v>39859</v>
      </c>
      <c r="F96" s="17">
        <v>0</v>
      </c>
      <c r="G96" s="17">
        <v>43.37</v>
      </c>
      <c r="H96" s="48" t="s">
        <v>40</v>
      </c>
    </row>
    <row r="97" spans="1:8" ht="12" customHeight="1">
      <c r="A97" s="28" t="s">
        <v>39</v>
      </c>
      <c r="B97" s="45"/>
      <c r="C97" s="45"/>
      <c r="D97" s="46"/>
      <c r="E97" s="47">
        <v>39860</v>
      </c>
      <c r="F97" s="17">
        <v>0</v>
      </c>
      <c r="G97" s="17">
        <v>43.97</v>
      </c>
      <c r="H97" s="48" t="s">
        <v>40</v>
      </c>
    </row>
    <row r="98" spans="1:8" ht="12" customHeight="1">
      <c r="A98" s="28" t="s">
        <v>39</v>
      </c>
      <c r="B98" s="45"/>
      <c r="C98" s="45"/>
      <c r="D98" s="46"/>
      <c r="E98" s="47">
        <v>39861</v>
      </c>
      <c r="F98" s="17">
        <v>0</v>
      </c>
      <c r="G98" s="17">
        <v>43.99</v>
      </c>
      <c r="H98" s="48" t="s">
        <v>40</v>
      </c>
    </row>
    <row r="99" spans="1:8" ht="12" customHeight="1">
      <c r="A99" s="28" t="s">
        <v>39</v>
      </c>
      <c r="B99" s="45"/>
      <c r="C99" s="45"/>
      <c r="D99" s="46"/>
      <c r="E99" s="47">
        <v>39862</v>
      </c>
      <c r="F99" s="17">
        <v>0</v>
      </c>
      <c r="G99" s="17">
        <v>44.01</v>
      </c>
      <c r="H99" s="48" t="s">
        <v>40</v>
      </c>
    </row>
    <row r="100" spans="1:8" ht="12" customHeight="1">
      <c r="A100" s="28" t="s">
        <v>39</v>
      </c>
      <c r="B100" s="45"/>
      <c r="C100" s="45"/>
      <c r="D100" s="46"/>
      <c r="E100" s="47">
        <v>39863</v>
      </c>
      <c r="F100" s="17">
        <v>0</v>
      </c>
      <c r="G100" s="17">
        <v>44.04</v>
      </c>
      <c r="H100" s="48" t="s">
        <v>40</v>
      </c>
    </row>
    <row r="101" spans="1:8" ht="12" customHeight="1">
      <c r="A101" s="28" t="s">
        <v>39</v>
      </c>
      <c r="B101" s="45"/>
      <c r="C101" s="45"/>
      <c r="D101" s="46"/>
      <c r="E101" s="47">
        <v>39864</v>
      </c>
      <c r="F101" s="17">
        <v>0</v>
      </c>
      <c r="G101" s="17">
        <v>44.06</v>
      </c>
      <c r="H101" s="48" t="s">
        <v>40</v>
      </c>
    </row>
    <row r="102" spans="1:8" ht="12" customHeight="1">
      <c r="A102" s="28" t="s">
        <v>39</v>
      </c>
      <c r="B102" s="45"/>
      <c r="C102" s="45"/>
      <c r="D102" s="46"/>
      <c r="E102" s="47">
        <v>39865</v>
      </c>
      <c r="F102" s="17">
        <v>0</v>
      </c>
      <c r="G102" s="17">
        <v>44.09</v>
      </c>
      <c r="H102" s="48" t="s">
        <v>40</v>
      </c>
    </row>
    <row r="103" spans="1:8" ht="12" customHeight="1">
      <c r="A103" s="28" t="s">
        <v>39</v>
      </c>
      <c r="B103" s="45"/>
      <c r="C103" s="45"/>
      <c r="D103" s="46"/>
      <c r="E103" s="47">
        <v>39866</v>
      </c>
      <c r="F103" s="17">
        <v>0</v>
      </c>
      <c r="G103" s="17">
        <v>44.1</v>
      </c>
      <c r="H103" s="48" t="s">
        <v>40</v>
      </c>
    </row>
    <row r="104" spans="1:8" ht="12" customHeight="1">
      <c r="A104" s="28" t="s">
        <v>39</v>
      </c>
      <c r="B104" s="45"/>
      <c r="C104" s="45"/>
      <c r="D104" s="46"/>
      <c r="E104" s="47">
        <v>39867</v>
      </c>
      <c r="F104" s="17">
        <v>0</v>
      </c>
      <c r="G104" s="17">
        <v>44.12</v>
      </c>
      <c r="H104" s="48" t="s">
        <v>40</v>
      </c>
    </row>
    <row r="105" spans="1:8" ht="12" customHeight="1">
      <c r="A105" s="28" t="s">
        <v>39</v>
      </c>
      <c r="B105" s="45"/>
      <c r="C105" s="45"/>
      <c r="D105" s="46"/>
      <c r="E105" s="47">
        <v>39868</v>
      </c>
      <c r="F105" s="17">
        <v>0</v>
      </c>
      <c r="G105" s="17">
        <v>44.15</v>
      </c>
      <c r="H105" s="48" t="s">
        <v>40</v>
      </c>
    </row>
    <row r="106" spans="1:8" ht="12" customHeight="1">
      <c r="A106" s="28" t="s">
        <v>39</v>
      </c>
      <c r="B106" s="45"/>
      <c r="C106" s="45"/>
      <c r="D106" s="46"/>
      <c r="E106" s="47">
        <v>39869</v>
      </c>
      <c r="F106" s="17">
        <v>0</v>
      </c>
      <c r="G106" s="17">
        <v>44.17</v>
      </c>
      <c r="H106" s="48" t="s">
        <v>40</v>
      </c>
    </row>
    <row r="107" spans="1:8" ht="12" customHeight="1">
      <c r="A107" s="28" t="s">
        <v>39</v>
      </c>
      <c r="B107" s="45"/>
      <c r="C107" s="45"/>
      <c r="D107" s="46"/>
      <c r="E107" s="47">
        <v>39870</v>
      </c>
      <c r="F107" s="17">
        <v>0</v>
      </c>
      <c r="G107" s="17">
        <v>44.2</v>
      </c>
      <c r="H107" s="48" t="s">
        <v>40</v>
      </c>
    </row>
    <row r="108" spans="1:8" ht="12" customHeight="1">
      <c r="A108" s="28" t="s">
        <v>39</v>
      </c>
      <c r="B108" s="45"/>
      <c r="C108" s="45"/>
      <c r="D108" s="46"/>
      <c r="E108" s="47">
        <v>39871</v>
      </c>
      <c r="F108" s="17">
        <v>0</v>
      </c>
      <c r="G108" s="17">
        <v>44.22</v>
      </c>
      <c r="H108" s="48" t="s">
        <v>40</v>
      </c>
    </row>
    <row r="109" spans="1:8" ht="12" customHeight="1">
      <c r="A109" s="28" t="s">
        <v>41</v>
      </c>
      <c r="B109" s="45"/>
      <c r="C109" s="45"/>
      <c r="D109" s="46"/>
      <c r="E109" s="47">
        <v>39872</v>
      </c>
      <c r="F109" s="17">
        <v>0</v>
      </c>
      <c r="G109" s="17">
        <v>45.33</v>
      </c>
      <c r="H109" s="48" t="s">
        <v>40</v>
      </c>
    </row>
    <row r="110" spans="1:8" ht="12" customHeight="1">
      <c r="A110" s="28" t="s">
        <v>42</v>
      </c>
      <c r="B110" s="45"/>
      <c r="C110" s="45"/>
      <c r="D110" s="46"/>
      <c r="E110" s="47">
        <v>39872</v>
      </c>
      <c r="F110" s="17">
        <v>0</v>
      </c>
      <c r="G110" s="17">
        <v>300</v>
      </c>
      <c r="H110" s="48" t="s">
        <v>40</v>
      </c>
    </row>
    <row r="111" spans="1:8" ht="12" customHeight="1">
      <c r="A111" s="28" t="s">
        <v>39</v>
      </c>
      <c r="B111" s="45"/>
      <c r="C111" s="45"/>
      <c r="D111" s="46"/>
      <c r="E111" s="47">
        <v>39872</v>
      </c>
      <c r="F111" s="17">
        <v>0</v>
      </c>
      <c r="G111" s="17">
        <v>44.41</v>
      </c>
      <c r="H111" s="48" t="s">
        <v>40</v>
      </c>
    </row>
    <row r="112" spans="1:8" ht="12" customHeight="1">
      <c r="A112" s="28" t="s">
        <v>39</v>
      </c>
      <c r="B112" s="45"/>
      <c r="C112" s="45"/>
      <c r="D112" s="46"/>
      <c r="E112" s="47">
        <v>39873</v>
      </c>
      <c r="F112" s="17">
        <v>0</v>
      </c>
      <c r="G112" s="17">
        <v>40.01</v>
      </c>
      <c r="H112" s="48" t="s">
        <v>40</v>
      </c>
    </row>
    <row r="113" spans="1:8" ht="12" customHeight="1">
      <c r="A113" s="28" t="s">
        <v>39</v>
      </c>
      <c r="B113" s="45"/>
      <c r="C113" s="45"/>
      <c r="D113" s="46"/>
      <c r="E113" s="47">
        <v>39874</v>
      </c>
      <c r="F113" s="17">
        <v>0</v>
      </c>
      <c r="G113" s="17">
        <v>40.02</v>
      </c>
      <c r="H113" s="48" t="s">
        <v>40</v>
      </c>
    </row>
    <row r="114" spans="1:8" ht="12" customHeight="1">
      <c r="A114" s="28" t="s">
        <v>39</v>
      </c>
      <c r="B114" s="45"/>
      <c r="C114" s="45"/>
      <c r="D114" s="46"/>
      <c r="E114" s="47">
        <v>39875</v>
      </c>
      <c r="F114" s="17">
        <v>0</v>
      </c>
      <c r="G114" s="17">
        <v>40.03</v>
      </c>
      <c r="H114" s="48" t="s">
        <v>40</v>
      </c>
    </row>
    <row r="115" spans="1:8" ht="12" customHeight="1">
      <c r="A115" s="28" t="s">
        <v>39</v>
      </c>
      <c r="B115" s="45"/>
      <c r="C115" s="45"/>
      <c r="D115" s="46"/>
      <c r="E115" s="47">
        <v>39876</v>
      </c>
      <c r="F115" s="17">
        <v>0</v>
      </c>
      <c r="G115" s="17">
        <v>35.33</v>
      </c>
      <c r="H115" s="48" t="s">
        <v>40</v>
      </c>
    </row>
    <row r="116" spans="1:8" ht="12" customHeight="1">
      <c r="A116" s="28" t="s">
        <v>39</v>
      </c>
      <c r="B116" s="45"/>
      <c r="C116" s="45"/>
      <c r="D116" s="46"/>
      <c r="E116" s="47">
        <v>39877</v>
      </c>
      <c r="F116" s="17">
        <v>0</v>
      </c>
      <c r="G116" s="17">
        <v>54.95</v>
      </c>
      <c r="H116" s="48" t="s">
        <v>40</v>
      </c>
    </row>
    <row r="117" spans="1:8" ht="12" customHeight="1">
      <c r="A117" s="28" t="s">
        <v>39</v>
      </c>
      <c r="B117" s="45"/>
      <c r="C117" s="45"/>
      <c r="D117" s="46"/>
      <c r="E117" s="47">
        <v>39878</v>
      </c>
      <c r="F117" s="17">
        <v>0</v>
      </c>
      <c r="G117" s="17">
        <v>54.98</v>
      </c>
      <c r="H117" s="48" t="s">
        <v>40</v>
      </c>
    </row>
    <row r="118" spans="1:8" ht="12" customHeight="1">
      <c r="A118" s="28" t="s">
        <v>39</v>
      </c>
      <c r="B118" s="45"/>
      <c r="C118" s="45"/>
      <c r="D118" s="46"/>
      <c r="E118" s="47">
        <v>39879</v>
      </c>
      <c r="F118" s="17">
        <v>0</v>
      </c>
      <c r="G118" s="17">
        <v>55</v>
      </c>
      <c r="H118" s="48" t="s">
        <v>40</v>
      </c>
    </row>
    <row r="119" spans="1:8" ht="12" customHeight="1">
      <c r="A119" s="28" t="s">
        <v>39</v>
      </c>
      <c r="B119" s="45"/>
      <c r="C119" s="45"/>
      <c r="D119" s="46"/>
      <c r="E119" s="47">
        <v>39880</v>
      </c>
      <c r="F119" s="17">
        <v>0</v>
      </c>
      <c r="G119" s="17">
        <v>55.03</v>
      </c>
      <c r="H119" s="48" t="s">
        <v>40</v>
      </c>
    </row>
    <row r="120" spans="1:8" ht="12" customHeight="1">
      <c r="A120" s="28" t="s">
        <v>39</v>
      </c>
      <c r="B120" s="45"/>
      <c r="C120" s="45"/>
      <c r="D120" s="46"/>
      <c r="E120" s="47">
        <v>39881</v>
      </c>
      <c r="F120" s="17">
        <v>0</v>
      </c>
      <c r="G120" s="17">
        <v>55.06</v>
      </c>
      <c r="H120" s="48" t="s">
        <v>40</v>
      </c>
    </row>
    <row r="121" spans="1:8" ht="12" customHeight="1">
      <c r="A121" s="28" t="s">
        <v>39</v>
      </c>
      <c r="B121" s="45"/>
      <c r="C121" s="45"/>
      <c r="D121" s="46"/>
      <c r="E121" s="47">
        <v>39882</v>
      </c>
      <c r="F121" s="17">
        <v>0</v>
      </c>
      <c r="G121" s="17">
        <v>46.92</v>
      </c>
      <c r="H121" s="48" t="s">
        <v>40</v>
      </c>
    </row>
    <row r="122" spans="1:8" ht="12" customHeight="1">
      <c r="A122" s="28" t="s">
        <v>39</v>
      </c>
      <c r="B122" s="45"/>
      <c r="C122" s="45"/>
      <c r="D122" s="46"/>
      <c r="E122" s="47">
        <v>39883</v>
      </c>
      <c r="F122" s="17">
        <v>0</v>
      </c>
      <c r="G122" s="17">
        <v>46.95</v>
      </c>
      <c r="H122" s="48" t="s">
        <v>40</v>
      </c>
    </row>
    <row r="123" spans="1:8" ht="12" customHeight="1">
      <c r="A123" s="28" t="s">
        <v>39</v>
      </c>
      <c r="B123" s="45"/>
      <c r="C123" s="45"/>
      <c r="D123" s="46"/>
      <c r="E123" s="47">
        <v>39884</v>
      </c>
      <c r="F123" s="17">
        <v>0</v>
      </c>
      <c r="G123" s="17">
        <v>46.97</v>
      </c>
      <c r="H123" s="48" t="s">
        <v>40</v>
      </c>
    </row>
    <row r="124" spans="1:8" ht="12" customHeight="1">
      <c r="A124" s="28" t="s">
        <v>39</v>
      </c>
      <c r="B124" s="45"/>
      <c r="C124" s="45"/>
      <c r="D124" s="46"/>
      <c r="E124" s="47">
        <v>39885</v>
      </c>
      <c r="F124" s="17">
        <v>0</v>
      </c>
      <c r="G124" s="17">
        <v>44.78</v>
      </c>
      <c r="H124" s="48" t="s">
        <v>40</v>
      </c>
    </row>
    <row r="125" spans="1:8" ht="12" customHeight="1">
      <c r="A125" s="28" t="s">
        <v>39</v>
      </c>
      <c r="B125" s="45"/>
      <c r="C125" s="45"/>
      <c r="D125" s="46"/>
      <c r="E125" s="47">
        <v>39886</v>
      </c>
      <c r="F125" s="17">
        <v>0</v>
      </c>
      <c r="G125" s="17">
        <v>44.81</v>
      </c>
      <c r="H125" s="48" t="s">
        <v>40</v>
      </c>
    </row>
    <row r="126" spans="1:8" ht="12" customHeight="1">
      <c r="A126" s="28" t="s">
        <v>39</v>
      </c>
      <c r="B126" s="45"/>
      <c r="C126" s="45"/>
      <c r="D126" s="46"/>
      <c r="E126" s="47">
        <v>39887</v>
      </c>
      <c r="F126" s="17">
        <v>0</v>
      </c>
      <c r="G126" s="17">
        <v>44.83</v>
      </c>
      <c r="H126" s="48" t="s">
        <v>40</v>
      </c>
    </row>
    <row r="127" spans="1:8" ht="12" customHeight="1">
      <c r="A127" s="28" t="s">
        <v>39</v>
      </c>
      <c r="B127" s="45"/>
      <c r="C127" s="45"/>
      <c r="D127" s="46"/>
      <c r="E127" s="47">
        <v>39888</v>
      </c>
      <c r="F127" s="17">
        <v>0</v>
      </c>
      <c r="G127" s="17">
        <v>37.33</v>
      </c>
      <c r="H127" s="48" t="s">
        <v>40</v>
      </c>
    </row>
    <row r="128" spans="1:8" ht="12" customHeight="1">
      <c r="A128" s="28" t="s">
        <v>39</v>
      </c>
      <c r="B128" s="45"/>
      <c r="C128" s="45"/>
      <c r="D128" s="46"/>
      <c r="E128" s="47">
        <v>39889</v>
      </c>
      <c r="F128" s="17">
        <v>0</v>
      </c>
      <c r="G128" s="17">
        <v>65.81</v>
      </c>
      <c r="H128" s="48" t="s">
        <v>40</v>
      </c>
    </row>
    <row r="129" spans="1:8" ht="12" customHeight="1">
      <c r="A129" s="28" t="s">
        <v>39</v>
      </c>
      <c r="B129" s="45"/>
      <c r="C129" s="45"/>
      <c r="D129" s="46"/>
      <c r="E129" s="47">
        <v>39890</v>
      </c>
      <c r="F129" s="17">
        <v>0</v>
      </c>
      <c r="G129" s="17">
        <v>65.84</v>
      </c>
      <c r="H129" s="48" t="s">
        <v>40</v>
      </c>
    </row>
    <row r="130" spans="1:8" ht="12" customHeight="1">
      <c r="A130" s="28" t="s">
        <v>39</v>
      </c>
      <c r="B130" s="45"/>
      <c r="C130" s="45"/>
      <c r="D130" s="46"/>
      <c r="E130" s="47">
        <v>39891</v>
      </c>
      <c r="F130" s="17">
        <v>0</v>
      </c>
      <c r="G130" s="17">
        <v>60.48</v>
      </c>
      <c r="H130" s="48" t="s">
        <v>40</v>
      </c>
    </row>
    <row r="131" spans="1:8" ht="12" customHeight="1">
      <c r="A131" s="28" t="s">
        <v>39</v>
      </c>
      <c r="B131" s="45"/>
      <c r="C131" s="45"/>
      <c r="D131" s="46"/>
      <c r="E131" s="47">
        <v>39892</v>
      </c>
      <c r="F131" s="17">
        <v>0</v>
      </c>
      <c r="G131" s="17">
        <v>64.42</v>
      </c>
      <c r="H131" s="48" t="s">
        <v>40</v>
      </c>
    </row>
    <row r="132" spans="1:8" ht="12" customHeight="1">
      <c r="A132" s="28" t="s">
        <v>39</v>
      </c>
      <c r="B132" s="45"/>
      <c r="C132" s="45"/>
      <c r="D132" s="46"/>
      <c r="E132" s="47">
        <v>39893</v>
      </c>
      <c r="F132" s="17">
        <v>0</v>
      </c>
      <c r="G132" s="17">
        <v>64.46</v>
      </c>
      <c r="H132" s="48" t="s">
        <v>40</v>
      </c>
    </row>
    <row r="133" spans="1:8" ht="12" customHeight="1">
      <c r="A133" s="28" t="s">
        <v>39</v>
      </c>
      <c r="B133" s="45"/>
      <c r="C133" s="45"/>
      <c r="D133" s="46"/>
      <c r="E133" s="47">
        <v>39894</v>
      </c>
      <c r="F133" s="17">
        <v>0</v>
      </c>
      <c r="G133" s="17">
        <v>64.48</v>
      </c>
      <c r="H133" s="48" t="s">
        <v>40</v>
      </c>
    </row>
    <row r="134" spans="1:8" ht="12" customHeight="1">
      <c r="A134" s="28" t="s">
        <v>39</v>
      </c>
      <c r="B134" s="45"/>
      <c r="C134" s="45"/>
      <c r="D134" s="46"/>
      <c r="E134" s="47">
        <v>39895</v>
      </c>
      <c r="F134" s="17">
        <v>0</v>
      </c>
      <c r="G134" s="17">
        <v>71.56</v>
      </c>
      <c r="H134" s="48" t="s">
        <v>40</v>
      </c>
    </row>
    <row r="135" spans="1:8" ht="12" customHeight="1">
      <c r="A135" s="28" t="s">
        <v>39</v>
      </c>
      <c r="B135" s="45"/>
      <c r="C135" s="45"/>
      <c r="D135" s="46"/>
      <c r="E135" s="47">
        <v>39896</v>
      </c>
      <c r="F135" s="17">
        <v>0</v>
      </c>
      <c r="G135" s="17">
        <v>71.59</v>
      </c>
      <c r="H135" s="48" t="s">
        <v>40</v>
      </c>
    </row>
    <row r="136" spans="1:8" ht="12" customHeight="1">
      <c r="A136" s="28" t="s">
        <v>39</v>
      </c>
      <c r="B136" s="45"/>
      <c r="C136" s="45"/>
      <c r="D136" s="46"/>
      <c r="E136" s="47">
        <v>39897</v>
      </c>
      <c r="F136" s="17">
        <v>0</v>
      </c>
      <c r="G136" s="17">
        <v>74.42</v>
      </c>
      <c r="H136" s="48" t="s">
        <v>40</v>
      </c>
    </row>
    <row r="137" spans="1:8" ht="12" customHeight="1">
      <c r="A137" s="28" t="s">
        <v>39</v>
      </c>
      <c r="B137" s="45"/>
      <c r="C137" s="45"/>
      <c r="D137" s="46"/>
      <c r="E137" s="47">
        <v>39898</v>
      </c>
      <c r="F137" s="17">
        <v>0</v>
      </c>
      <c r="G137" s="17">
        <v>74.46</v>
      </c>
      <c r="H137" s="48" t="s">
        <v>40</v>
      </c>
    </row>
    <row r="138" spans="1:8" ht="12" customHeight="1">
      <c r="A138" s="28" t="s">
        <v>39</v>
      </c>
      <c r="B138" s="45"/>
      <c r="C138" s="45"/>
      <c r="D138" s="46"/>
      <c r="E138" s="47">
        <v>39899</v>
      </c>
      <c r="F138" s="17">
        <v>0</v>
      </c>
      <c r="G138" s="17">
        <v>74.49</v>
      </c>
      <c r="H138" s="48" t="s">
        <v>40</v>
      </c>
    </row>
    <row r="139" spans="1:8" ht="12" customHeight="1">
      <c r="A139" s="28" t="s">
        <v>39</v>
      </c>
      <c r="B139" s="45"/>
      <c r="C139" s="45"/>
      <c r="D139" s="46"/>
      <c r="E139" s="47">
        <v>39900</v>
      </c>
      <c r="F139" s="17">
        <v>0</v>
      </c>
      <c r="G139" s="17">
        <v>74.52</v>
      </c>
      <c r="H139" s="48" t="s">
        <v>40</v>
      </c>
    </row>
    <row r="140" spans="1:8" ht="12" customHeight="1">
      <c r="A140" s="28" t="s">
        <v>39</v>
      </c>
      <c r="B140" s="45"/>
      <c r="C140" s="45"/>
      <c r="D140" s="46"/>
      <c r="E140" s="47">
        <v>39901</v>
      </c>
      <c r="F140" s="17">
        <v>0</v>
      </c>
      <c r="G140" s="17">
        <v>74.56</v>
      </c>
      <c r="H140" s="48" t="s">
        <v>40</v>
      </c>
    </row>
    <row r="141" spans="1:8" ht="12" customHeight="1">
      <c r="A141" s="28" t="s">
        <v>39</v>
      </c>
      <c r="B141" s="45"/>
      <c r="C141" s="45"/>
      <c r="D141" s="46"/>
      <c r="E141" s="47">
        <v>39902</v>
      </c>
      <c r="F141" s="17">
        <v>0</v>
      </c>
      <c r="G141" s="17">
        <v>74.6</v>
      </c>
      <c r="H141" s="48" t="s">
        <v>40</v>
      </c>
    </row>
    <row r="142" spans="1:8" ht="12" customHeight="1">
      <c r="A142" s="28" t="s">
        <v>41</v>
      </c>
      <c r="B142" s="45"/>
      <c r="C142" s="45"/>
      <c r="D142" s="46"/>
      <c r="E142" s="47">
        <v>39903</v>
      </c>
      <c r="F142" s="17">
        <v>0</v>
      </c>
      <c r="G142" s="17">
        <v>55.65</v>
      </c>
      <c r="H142" s="48" t="s">
        <v>40</v>
      </c>
    </row>
    <row r="143" spans="1:8" ht="12" customHeight="1">
      <c r="A143" s="28" t="s">
        <v>42</v>
      </c>
      <c r="B143" s="45"/>
      <c r="C143" s="45"/>
      <c r="D143" s="46"/>
      <c r="E143" s="47">
        <v>39903</v>
      </c>
      <c r="F143" s="17">
        <v>0</v>
      </c>
      <c r="G143" s="17">
        <v>300</v>
      </c>
      <c r="H143" s="48" t="s">
        <v>40</v>
      </c>
    </row>
    <row r="144" spans="1:8" ht="12" customHeight="1">
      <c r="A144" s="28" t="s">
        <v>39</v>
      </c>
      <c r="B144" s="45"/>
      <c r="C144" s="45"/>
      <c r="D144" s="46"/>
      <c r="E144" s="47">
        <v>39903</v>
      </c>
      <c r="F144" s="17">
        <v>0</v>
      </c>
      <c r="G144" s="17">
        <v>74.8</v>
      </c>
      <c r="H144" s="48" t="s">
        <v>40</v>
      </c>
    </row>
    <row r="145" spans="1:8" ht="12" customHeight="1">
      <c r="A145" s="28" t="s">
        <v>39</v>
      </c>
      <c r="B145" s="45"/>
      <c r="C145" s="45"/>
      <c r="D145" s="46"/>
      <c r="E145" s="47">
        <v>39904</v>
      </c>
      <c r="F145" s="17">
        <v>0</v>
      </c>
      <c r="G145" s="17">
        <v>74.83</v>
      </c>
      <c r="H145" s="48" t="s">
        <v>40</v>
      </c>
    </row>
    <row r="146" spans="1:8" ht="12" customHeight="1">
      <c r="A146" s="28" t="s">
        <v>39</v>
      </c>
      <c r="B146" s="45"/>
      <c r="C146" s="45"/>
      <c r="D146" s="46"/>
      <c r="E146" s="47">
        <v>39905</v>
      </c>
      <c r="F146" s="17">
        <v>0</v>
      </c>
      <c r="G146" s="17">
        <v>74.86</v>
      </c>
      <c r="H146" s="48" t="s">
        <v>40</v>
      </c>
    </row>
    <row r="147" spans="1:8" ht="12" customHeight="1">
      <c r="A147" s="28" t="s">
        <v>39</v>
      </c>
      <c r="B147" s="45"/>
      <c r="C147" s="45"/>
      <c r="D147" s="46"/>
      <c r="E147" s="47">
        <v>39906</v>
      </c>
      <c r="F147" s="17">
        <v>0</v>
      </c>
      <c r="G147" s="17">
        <v>74.9</v>
      </c>
      <c r="H147" s="48" t="s">
        <v>40</v>
      </c>
    </row>
    <row r="148" spans="1:8" ht="12" customHeight="1">
      <c r="A148" s="28" t="s">
        <v>39</v>
      </c>
      <c r="B148" s="45"/>
      <c r="C148" s="45"/>
      <c r="D148" s="46"/>
      <c r="E148" s="47">
        <v>39907</v>
      </c>
      <c r="F148" s="17">
        <v>0</v>
      </c>
      <c r="G148" s="17">
        <v>74.94</v>
      </c>
      <c r="H148" s="48" t="s">
        <v>40</v>
      </c>
    </row>
    <row r="149" spans="1:8" ht="12" customHeight="1">
      <c r="A149" s="28" t="s">
        <v>39</v>
      </c>
      <c r="B149" s="45"/>
      <c r="C149" s="45"/>
      <c r="D149" s="46"/>
      <c r="E149" s="47">
        <v>39908</v>
      </c>
      <c r="F149" s="17">
        <v>0</v>
      </c>
      <c r="G149" s="17">
        <v>74.96</v>
      </c>
      <c r="H149" s="48" t="s">
        <v>40</v>
      </c>
    </row>
    <row r="150" spans="1:8" ht="12" customHeight="1">
      <c r="A150" s="28" t="s">
        <v>39</v>
      </c>
      <c r="B150" s="45"/>
      <c r="C150" s="45"/>
      <c r="D150" s="46"/>
      <c r="E150" s="47">
        <v>39909</v>
      </c>
      <c r="F150" s="17">
        <v>0</v>
      </c>
      <c r="G150" s="17">
        <v>76.73</v>
      </c>
      <c r="H150" s="48" t="s">
        <v>40</v>
      </c>
    </row>
    <row r="151" spans="1:8" ht="12" customHeight="1">
      <c r="A151" s="28" t="s">
        <v>39</v>
      </c>
      <c r="B151" s="45"/>
      <c r="C151" s="45"/>
      <c r="D151" s="46"/>
      <c r="E151" s="47">
        <v>39910</v>
      </c>
      <c r="F151" s="17">
        <v>0</v>
      </c>
      <c r="G151" s="17">
        <v>76.77</v>
      </c>
      <c r="H151" s="48" t="s">
        <v>40</v>
      </c>
    </row>
    <row r="152" spans="1:8" ht="12" customHeight="1">
      <c r="A152" s="28" t="s">
        <v>39</v>
      </c>
      <c r="B152" s="45"/>
      <c r="C152" s="45"/>
      <c r="D152" s="46"/>
      <c r="E152" s="47">
        <v>39911</v>
      </c>
      <c r="F152" s="17">
        <v>0</v>
      </c>
      <c r="G152" s="17">
        <v>76.81</v>
      </c>
      <c r="H152" s="48" t="s">
        <v>40</v>
      </c>
    </row>
    <row r="153" spans="1:8" ht="12" customHeight="1">
      <c r="A153" s="28" t="s">
        <v>39</v>
      </c>
      <c r="B153" s="45"/>
      <c r="C153" s="45"/>
      <c r="D153" s="46"/>
      <c r="E153" s="47">
        <v>39912</v>
      </c>
      <c r="F153" s="17">
        <v>0</v>
      </c>
      <c r="G153" s="17">
        <v>84.29</v>
      </c>
      <c r="H153" s="48" t="s">
        <v>40</v>
      </c>
    </row>
    <row r="154" spans="1:8" ht="12" customHeight="1">
      <c r="A154" s="28" t="s">
        <v>39</v>
      </c>
      <c r="B154" s="45"/>
      <c r="C154" s="45"/>
      <c r="D154" s="46"/>
      <c r="E154" s="47">
        <v>39913</v>
      </c>
      <c r="F154" s="17">
        <v>0</v>
      </c>
      <c r="G154" s="17">
        <v>93.92</v>
      </c>
      <c r="H154" s="48" t="s">
        <v>40</v>
      </c>
    </row>
    <row r="155" spans="1:8" ht="12" customHeight="1">
      <c r="A155" s="28" t="s">
        <v>39</v>
      </c>
      <c r="B155" s="45"/>
      <c r="C155" s="45"/>
      <c r="D155" s="46"/>
      <c r="E155" s="47">
        <v>39914</v>
      </c>
      <c r="F155" s="17">
        <v>0</v>
      </c>
      <c r="G155" s="17">
        <v>93.96</v>
      </c>
      <c r="H155" s="48" t="s">
        <v>40</v>
      </c>
    </row>
    <row r="156" spans="1:8" ht="12" customHeight="1">
      <c r="A156" s="28" t="s">
        <v>39</v>
      </c>
      <c r="B156" s="45"/>
      <c r="C156" s="45"/>
      <c r="D156" s="46"/>
      <c r="E156" s="47">
        <v>39915</v>
      </c>
      <c r="F156" s="17">
        <v>0</v>
      </c>
      <c r="G156" s="17">
        <v>94.01</v>
      </c>
      <c r="H156" s="48" t="s">
        <v>40</v>
      </c>
    </row>
    <row r="157" spans="1:8" ht="12" customHeight="1">
      <c r="A157" s="28" t="s">
        <v>39</v>
      </c>
      <c r="B157" s="45"/>
      <c r="C157" s="45"/>
      <c r="D157" s="46"/>
      <c r="E157" s="47">
        <v>39916</v>
      </c>
      <c r="F157" s="17">
        <v>0</v>
      </c>
      <c r="G157" s="17">
        <v>94.06</v>
      </c>
      <c r="H157" s="48" t="s">
        <v>40</v>
      </c>
    </row>
    <row r="158" spans="1:8" ht="12" customHeight="1">
      <c r="A158" s="28" t="s">
        <v>39</v>
      </c>
      <c r="B158" s="45"/>
      <c r="C158" s="45"/>
      <c r="D158" s="46"/>
      <c r="E158" s="47">
        <v>39917</v>
      </c>
      <c r="F158" s="17">
        <v>0</v>
      </c>
      <c r="G158" s="17">
        <v>52.59</v>
      </c>
      <c r="H158" s="48" t="s">
        <v>40</v>
      </c>
    </row>
    <row r="159" spans="1:8" ht="12" customHeight="1">
      <c r="A159" s="28" t="s">
        <v>39</v>
      </c>
      <c r="B159" s="45"/>
      <c r="C159" s="45"/>
      <c r="D159" s="46"/>
      <c r="E159" s="47">
        <v>39918</v>
      </c>
      <c r="F159" s="17">
        <v>0</v>
      </c>
      <c r="G159" s="17">
        <v>49.35</v>
      </c>
      <c r="H159" s="48" t="s">
        <v>40</v>
      </c>
    </row>
    <row r="160" spans="1:8" ht="12" customHeight="1">
      <c r="A160" s="28" t="s">
        <v>39</v>
      </c>
      <c r="B160" s="45"/>
      <c r="C160" s="45"/>
      <c r="D160" s="46"/>
      <c r="E160" s="47">
        <v>39919</v>
      </c>
      <c r="F160" s="17">
        <v>0</v>
      </c>
      <c r="G160" s="17">
        <v>59.37</v>
      </c>
      <c r="H160" s="48" t="s">
        <v>40</v>
      </c>
    </row>
    <row r="161" spans="1:8" ht="12" customHeight="1">
      <c r="A161" s="28" t="s">
        <v>39</v>
      </c>
      <c r="B161" s="45"/>
      <c r="C161" s="45"/>
      <c r="D161" s="46"/>
      <c r="E161" s="47">
        <v>39920</v>
      </c>
      <c r="F161" s="17">
        <v>0</v>
      </c>
      <c r="G161" s="17">
        <v>59.4</v>
      </c>
      <c r="H161" s="48" t="s">
        <v>40</v>
      </c>
    </row>
    <row r="162" spans="1:8" ht="12" customHeight="1">
      <c r="A162" s="28" t="s">
        <v>39</v>
      </c>
      <c r="B162" s="45"/>
      <c r="C162" s="45"/>
      <c r="D162" s="46"/>
      <c r="E162" s="47">
        <v>39921</v>
      </c>
      <c r="F162" s="17">
        <v>0</v>
      </c>
      <c r="G162" s="17">
        <v>59.43</v>
      </c>
      <c r="H162" s="48" t="s">
        <v>40</v>
      </c>
    </row>
    <row r="163" spans="1:8" ht="12" customHeight="1">
      <c r="A163" s="28" t="s">
        <v>39</v>
      </c>
      <c r="B163" s="45"/>
      <c r="C163" s="45"/>
      <c r="D163" s="46"/>
      <c r="E163" s="47">
        <v>39922</v>
      </c>
      <c r="F163" s="17">
        <v>0</v>
      </c>
      <c r="G163" s="17">
        <v>59.45</v>
      </c>
      <c r="H163" s="48" t="s">
        <v>40</v>
      </c>
    </row>
    <row r="164" spans="1:8" ht="12" customHeight="1">
      <c r="A164" s="28" t="s">
        <v>39</v>
      </c>
      <c r="B164" s="45"/>
      <c r="C164" s="45"/>
      <c r="D164" s="46"/>
      <c r="E164" s="47">
        <v>39923</v>
      </c>
      <c r="F164" s="17">
        <v>0</v>
      </c>
      <c r="G164" s="17">
        <v>59.48</v>
      </c>
      <c r="H164" s="48" t="s">
        <v>40</v>
      </c>
    </row>
    <row r="165" spans="1:8" ht="12" customHeight="1">
      <c r="A165" s="28" t="s">
        <v>39</v>
      </c>
      <c r="B165" s="45"/>
      <c r="C165" s="45"/>
      <c r="D165" s="46"/>
      <c r="E165" s="47">
        <v>39924</v>
      </c>
      <c r="F165" s="17">
        <v>0</v>
      </c>
      <c r="G165" s="17">
        <v>59.51</v>
      </c>
      <c r="H165" s="48" t="s">
        <v>40</v>
      </c>
    </row>
    <row r="166" spans="1:8" ht="12" customHeight="1">
      <c r="A166" s="28" t="s">
        <v>39</v>
      </c>
      <c r="B166" s="45"/>
      <c r="C166" s="45"/>
      <c r="D166" s="46"/>
      <c r="E166" s="47">
        <v>39925</v>
      </c>
      <c r="F166" s="17">
        <v>0</v>
      </c>
      <c r="G166" s="17">
        <v>59.54</v>
      </c>
      <c r="H166" s="48" t="s">
        <v>40</v>
      </c>
    </row>
    <row r="167" spans="1:8" ht="12" customHeight="1">
      <c r="A167" s="28" t="s">
        <v>39</v>
      </c>
      <c r="B167" s="45"/>
      <c r="C167" s="45"/>
      <c r="D167" s="46"/>
      <c r="E167" s="47">
        <v>39926</v>
      </c>
      <c r="F167" s="17">
        <v>0</v>
      </c>
      <c r="G167" s="17">
        <v>59.56</v>
      </c>
      <c r="H167" s="48" t="s">
        <v>40</v>
      </c>
    </row>
    <row r="168" spans="1:8" ht="12" customHeight="1">
      <c r="A168" s="28" t="s">
        <v>39</v>
      </c>
      <c r="B168" s="45"/>
      <c r="C168" s="45"/>
      <c r="D168" s="46"/>
      <c r="E168" s="47">
        <v>39927</v>
      </c>
      <c r="F168" s="17">
        <v>0</v>
      </c>
      <c r="G168" s="17">
        <v>59.59</v>
      </c>
      <c r="H168" s="48" t="s">
        <v>40</v>
      </c>
    </row>
    <row r="169" spans="1:8" ht="12" customHeight="1">
      <c r="A169" s="28" t="s">
        <v>39</v>
      </c>
      <c r="B169" s="45"/>
      <c r="C169" s="45"/>
      <c r="D169" s="46"/>
      <c r="E169" s="47">
        <v>39928</v>
      </c>
      <c r="F169" s="17">
        <v>0</v>
      </c>
      <c r="G169" s="17">
        <v>59.61</v>
      </c>
      <c r="H169" s="48" t="s">
        <v>40</v>
      </c>
    </row>
    <row r="170" spans="1:8" ht="12" customHeight="1">
      <c r="A170" s="28" t="s">
        <v>39</v>
      </c>
      <c r="B170" s="45"/>
      <c r="C170" s="45"/>
      <c r="D170" s="46"/>
      <c r="E170" s="47">
        <v>39929</v>
      </c>
      <c r="F170" s="17">
        <v>0</v>
      </c>
      <c r="G170" s="17">
        <v>59.64</v>
      </c>
      <c r="H170" s="48" t="s">
        <v>40</v>
      </c>
    </row>
    <row r="171" spans="1:8" ht="12" customHeight="1">
      <c r="A171" s="28" t="s">
        <v>39</v>
      </c>
      <c r="B171" s="45"/>
      <c r="C171" s="45"/>
      <c r="D171" s="46"/>
      <c r="E171" s="47">
        <v>39930</v>
      </c>
      <c r="F171" s="17">
        <v>0</v>
      </c>
      <c r="G171" s="17">
        <v>59.67</v>
      </c>
      <c r="H171" s="48" t="s">
        <v>40</v>
      </c>
    </row>
    <row r="172" spans="1:8" ht="12" customHeight="1">
      <c r="A172" s="28" t="s">
        <v>39</v>
      </c>
      <c r="B172" s="45"/>
      <c r="C172" s="45"/>
      <c r="D172" s="46"/>
      <c r="E172" s="47">
        <v>39931</v>
      </c>
      <c r="F172" s="17">
        <v>0</v>
      </c>
      <c r="G172" s="17">
        <v>59.7</v>
      </c>
      <c r="H172" s="48" t="s">
        <v>40</v>
      </c>
    </row>
    <row r="173" spans="1:8" ht="12" customHeight="1">
      <c r="A173" s="28" t="s">
        <v>39</v>
      </c>
      <c r="B173" s="45"/>
      <c r="C173" s="45"/>
      <c r="D173" s="46"/>
      <c r="E173" s="47">
        <v>39932</v>
      </c>
      <c r="F173" s="17">
        <v>0</v>
      </c>
      <c r="G173" s="17">
        <v>59.73</v>
      </c>
      <c r="H173" s="48" t="s">
        <v>40</v>
      </c>
    </row>
    <row r="174" spans="1:8" ht="12" customHeight="1">
      <c r="A174" s="28" t="s">
        <v>41</v>
      </c>
      <c r="B174" s="45"/>
      <c r="C174" s="45"/>
      <c r="D174" s="46"/>
      <c r="E174" s="47">
        <v>39933</v>
      </c>
      <c r="F174" s="17">
        <v>0</v>
      </c>
      <c r="G174" s="17">
        <v>68.92</v>
      </c>
      <c r="H174" s="48" t="s">
        <v>40</v>
      </c>
    </row>
    <row r="175" spans="1:8" ht="12" customHeight="1">
      <c r="A175" s="28" t="s">
        <v>42</v>
      </c>
      <c r="B175" s="45"/>
      <c r="C175" s="45"/>
      <c r="D175" s="46"/>
      <c r="E175" s="47">
        <v>39933</v>
      </c>
      <c r="F175" s="17">
        <v>0</v>
      </c>
      <c r="G175" s="17">
        <v>300</v>
      </c>
      <c r="H175" s="48" t="s">
        <v>40</v>
      </c>
    </row>
    <row r="176" spans="1:8" ht="12" customHeight="1">
      <c r="A176" s="28" t="s">
        <v>39</v>
      </c>
      <c r="B176" s="45"/>
      <c r="C176" s="45"/>
      <c r="D176" s="46"/>
      <c r="E176" s="47">
        <v>39933</v>
      </c>
      <c r="F176" s="17">
        <v>0</v>
      </c>
      <c r="G176" s="17">
        <v>58.78</v>
      </c>
      <c r="H176" s="48" t="s">
        <v>40</v>
      </c>
    </row>
    <row r="177" spans="1:8" ht="12" customHeight="1">
      <c r="A177" s="28" t="s">
        <v>39</v>
      </c>
      <c r="B177" s="45"/>
      <c r="C177" s="45"/>
      <c r="D177" s="46"/>
      <c r="E177" s="47">
        <v>39934</v>
      </c>
      <c r="F177" s="17">
        <v>0</v>
      </c>
      <c r="G177" s="17">
        <v>58.81</v>
      </c>
      <c r="H177" s="48" t="s">
        <v>40</v>
      </c>
    </row>
    <row r="178" spans="1:8" ht="12" customHeight="1">
      <c r="A178" s="28" t="s">
        <v>39</v>
      </c>
      <c r="B178" s="45"/>
      <c r="C178" s="45"/>
      <c r="D178" s="46"/>
      <c r="E178" s="47">
        <v>39935</v>
      </c>
      <c r="F178" s="17">
        <v>0</v>
      </c>
      <c r="G178" s="17">
        <v>58.83</v>
      </c>
      <c r="H178" s="48" t="s">
        <v>40</v>
      </c>
    </row>
    <row r="179" spans="1:8" ht="12" customHeight="1">
      <c r="A179" s="28" t="s">
        <v>39</v>
      </c>
      <c r="B179" s="45"/>
      <c r="C179" s="45"/>
      <c r="D179" s="46"/>
      <c r="E179" s="47">
        <v>39936</v>
      </c>
      <c r="F179" s="17">
        <v>0</v>
      </c>
      <c r="G179" s="17">
        <v>58.86</v>
      </c>
      <c r="H179" s="48" t="s">
        <v>40</v>
      </c>
    </row>
    <row r="180" spans="1:8" ht="12" customHeight="1">
      <c r="A180" s="28" t="s">
        <v>39</v>
      </c>
      <c r="B180" s="45"/>
      <c r="C180" s="45"/>
      <c r="D180" s="46"/>
      <c r="E180" s="47">
        <v>39937</v>
      </c>
      <c r="F180" s="17">
        <v>0</v>
      </c>
      <c r="G180" s="17">
        <v>55.35</v>
      </c>
      <c r="H180" s="48" t="s">
        <v>40</v>
      </c>
    </row>
    <row r="181" spans="1:8" ht="12" customHeight="1">
      <c r="A181" s="28" t="s">
        <v>39</v>
      </c>
      <c r="B181" s="45"/>
      <c r="C181" s="45"/>
      <c r="D181" s="46"/>
      <c r="E181" s="47">
        <v>39938</v>
      </c>
      <c r="F181" s="17">
        <v>0</v>
      </c>
      <c r="G181" s="17">
        <v>54.73</v>
      </c>
      <c r="H181" s="48" t="s">
        <v>40</v>
      </c>
    </row>
    <row r="182" spans="1:8" ht="12" customHeight="1">
      <c r="A182" s="28" t="s">
        <v>39</v>
      </c>
      <c r="B182" s="45"/>
      <c r="C182" s="45"/>
      <c r="D182" s="46"/>
      <c r="E182" s="47">
        <v>39939</v>
      </c>
      <c r="F182" s="17">
        <v>0</v>
      </c>
      <c r="G182" s="17">
        <v>54.75</v>
      </c>
      <c r="H182" s="48" t="s">
        <v>40</v>
      </c>
    </row>
    <row r="183" spans="1:8" ht="12" customHeight="1">
      <c r="A183" s="28" t="s">
        <v>39</v>
      </c>
      <c r="B183" s="45"/>
      <c r="C183" s="45"/>
      <c r="D183" s="46"/>
      <c r="E183" s="47">
        <v>39940</v>
      </c>
      <c r="F183" s="17">
        <v>0</v>
      </c>
      <c r="G183" s="17">
        <v>57.9</v>
      </c>
      <c r="H183" s="48" t="s">
        <v>40</v>
      </c>
    </row>
    <row r="184" spans="1:8" ht="12" customHeight="1">
      <c r="A184" s="28" t="s">
        <v>39</v>
      </c>
      <c r="B184" s="45"/>
      <c r="C184" s="45"/>
      <c r="D184" s="46"/>
      <c r="E184" s="47">
        <v>39941</v>
      </c>
      <c r="F184" s="17">
        <v>0</v>
      </c>
      <c r="G184" s="17">
        <v>59.61</v>
      </c>
      <c r="H184" s="48" t="s">
        <v>40</v>
      </c>
    </row>
    <row r="185" spans="1:8" ht="12" customHeight="1">
      <c r="A185" s="28" t="s">
        <v>39</v>
      </c>
      <c r="B185" s="45"/>
      <c r="C185" s="45"/>
      <c r="D185" s="46"/>
      <c r="E185" s="47">
        <v>39942</v>
      </c>
      <c r="F185" s="17">
        <v>0</v>
      </c>
      <c r="G185" s="17">
        <v>59.63</v>
      </c>
      <c r="H185" s="48" t="s">
        <v>40</v>
      </c>
    </row>
    <row r="186" spans="1:8" ht="12" customHeight="1">
      <c r="A186" s="28" t="s">
        <v>39</v>
      </c>
      <c r="B186" s="45"/>
      <c r="C186" s="45"/>
      <c r="D186" s="46"/>
      <c r="E186" s="47">
        <v>39943</v>
      </c>
      <c r="F186" s="17">
        <v>0</v>
      </c>
      <c r="G186" s="17">
        <v>59.66</v>
      </c>
      <c r="H186" s="48" t="s">
        <v>40</v>
      </c>
    </row>
    <row r="187" spans="1:8" ht="12" customHeight="1">
      <c r="A187" s="28" t="s">
        <v>39</v>
      </c>
      <c r="B187" s="45"/>
      <c r="C187" s="45"/>
      <c r="D187" s="46"/>
      <c r="E187" s="47">
        <v>39944</v>
      </c>
      <c r="F187" s="17">
        <v>0</v>
      </c>
      <c r="G187" s="17">
        <v>59.69</v>
      </c>
      <c r="H187" s="48" t="s">
        <v>40</v>
      </c>
    </row>
    <row r="188" spans="1:8" ht="12" customHeight="1">
      <c r="A188" s="28" t="s">
        <v>39</v>
      </c>
      <c r="B188" s="45"/>
      <c r="C188" s="45"/>
      <c r="D188" s="46"/>
      <c r="E188" s="47">
        <v>39945</v>
      </c>
      <c r="F188" s="17">
        <v>0</v>
      </c>
      <c r="G188" s="17">
        <v>60.24</v>
      </c>
      <c r="H188" s="48" t="s">
        <v>40</v>
      </c>
    </row>
    <row r="189" spans="1:8" ht="12" customHeight="1">
      <c r="A189" s="28" t="s">
        <v>39</v>
      </c>
      <c r="B189" s="45"/>
      <c r="C189" s="45"/>
      <c r="D189" s="46"/>
      <c r="E189" s="47">
        <v>39946</v>
      </c>
      <c r="F189" s="17">
        <v>0</v>
      </c>
      <c r="G189" s="17">
        <v>62.27</v>
      </c>
      <c r="H189" s="48" t="s">
        <v>40</v>
      </c>
    </row>
    <row r="190" spans="1:8" ht="12" customHeight="1">
      <c r="A190" s="28" t="s">
        <v>39</v>
      </c>
      <c r="B190" s="45"/>
      <c r="C190" s="45"/>
      <c r="D190" s="46"/>
      <c r="E190" s="47">
        <v>39947</v>
      </c>
      <c r="F190" s="17">
        <v>0</v>
      </c>
      <c r="G190" s="17">
        <v>62.3</v>
      </c>
      <c r="H190" s="48" t="s">
        <v>40</v>
      </c>
    </row>
    <row r="191" spans="1:8" ht="12" customHeight="1">
      <c r="A191" s="28" t="s">
        <v>39</v>
      </c>
      <c r="B191" s="45"/>
      <c r="C191" s="45"/>
      <c r="D191" s="46"/>
      <c r="E191" s="47">
        <v>39948</v>
      </c>
      <c r="F191" s="17">
        <v>0</v>
      </c>
      <c r="G191" s="17">
        <v>62.33</v>
      </c>
      <c r="H191" s="48" t="s">
        <v>40</v>
      </c>
    </row>
    <row r="192" spans="1:8" ht="12" customHeight="1">
      <c r="A192" s="28" t="s">
        <v>39</v>
      </c>
      <c r="B192" s="45"/>
      <c r="C192" s="45"/>
      <c r="D192" s="46"/>
      <c r="E192" s="47">
        <v>39949</v>
      </c>
      <c r="F192" s="17">
        <v>0</v>
      </c>
      <c r="G192" s="17">
        <v>62.36</v>
      </c>
      <c r="H192" s="48" t="s">
        <v>40</v>
      </c>
    </row>
    <row r="193" spans="1:8" ht="12" customHeight="1">
      <c r="A193" s="28" t="s">
        <v>39</v>
      </c>
      <c r="B193" s="45"/>
      <c r="C193" s="45"/>
      <c r="D193" s="46"/>
      <c r="E193" s="47">
        <v>39950</v>
      </c>
      <c r="F193" s="17">
        <v>0</v>
      </c>
      <c r="G193" s="17">
        <v>62.39</v>
      </c>
      <c r="H193" s="48" t="s">
        <v>40</v>
      </c>
    </row>
    <row r="194" spans="1:8" ht="12" customHeight="1">
      <c r="A194" s="28" t="s">
        <v>39</v>
      </c>
      <c r="B194" s="45"/>
      <c r="C194" s="45"/>
      <c r="D194" s="46"/>
      <c r="E194" s="47">
        <v>39951</v>
      </c>
      <c r="F194" s="17">
        <v>0</v>
      </c>
      <c r="G194" s="17">
        <v>62.42</v>
      </c>
      <c r="H194" s="48" t="s">
        <v>40</v>
      </c>
    </row>
    <row r="195" spans="1:8" ht="12" customHeight="1">
      <c r="A195" s="28" t="s">
        <v>39</v>
      </c>
      <c r="B195" s="45"/>
      <c r="C195" s="45"/>
      <c r="D195" s="46"/>
      <c r="E195" s="47">
        <v>39952</v>
      </c>
      <c r="F195" s="17">
        <v>0</v>
      </c>
      <c r="G195" s="17">
        <v>62.44</v>
      </c>
      <c r="H195" s="48" t="s">
        <v>40</v>
      </c>
    </row>
    <row r="196" spans="1:8" ht="12" customHeight="1">
      <c r="A196" s="28" t="s">
        <v>39</v>
      </c>
      <c r="B196" s="45"/>
      <c r="C196" s="45"/>
      <c r="D196" s="46"/>
      <c r="E196" s="47">
        <v>39953</v>
      </c>
      <c r="F196" s="17">
        <v>0</v>
      </c>
      <c r="G196" s="17">
        <v>65.42</v>
      </c>
      <c r="H196" s="48" t="s">
        <v>40</v>
      </c>
    </row>
    <row r="197" spans="1:8" ht="12" customHeight="1">
      <c r="A197" s="28" t="s">
        <v>39</v>
      </c>
      <c r="B197" s="45"/>
      <c r="C197" s="45"/>
      <c r="D197" s="46"/>
      <c r="E197" s="47">
        <v>39954</v>
      </c>
      <c r="F197" s="17">
        <v>0</v>
      </c>
      <c r="G197" s="17">
        <v>67.22</v>
      </c>
      <c r="H197" s="48" t="s">
        <v>40</v>
      </c>
    </row>
    <row r="198" spans="1:8" ht="12" customHeight="1">
      <c r="A198" s="28" t="s">
        <v>39</v>
      </c>
      <c r="B198" s="45"/>
      <c r="C198" s="45"/>
      <c r="D198" s="46"/>
      <c r="E198" s="47">
        <v>39955</v>
      </c>
      <c r="F198" s="17">
        <v>0</v>
      </c>
      <c r="G198" s="17">
        <v>67.25</v>
      </c>
      <c r="H198" s="48" t="s">
        <v>40</v>
      </c>
    </row>
    <row r="199" spans="1:8" ht="12" customHeight="1">
      <c r="A199" s="28" t="s">
        <v>39</v>
      </c>
      <c r="B199" s="45"/>
      <c r="C199" s="45"/>
      <c r="D199" s="46"/>
      <c r="E199" s="47">
        <v>39956</v>
      </c>
      <c r="F199" s="17">
        <v>0</v>
      </c>
      <c r="G199" s="17">
        <v>67.28</v>
      </c>
      <c r="H199" s="48" t="s">
        <v>40</v>
      </c>
    </row>
    <row r="200" spans="1:8" ht="12" customHeight="1">
      <c r="A200" s="28" t="s">
        <v>39</v>
      </c>
      <c r="B200" s="45"/>
      <c r="C200" s="45"/>
      <c r="D200" s="46"/>
      <c r="E200" s="47">
        <v>39957</v>
      </c>
      <c r="F200" s="17">
        <v>0</v>
      </c>
      <c r="G200" s="17">
        <v>67.3</v>
      </c>
      <c r="H200" s="48" t="s">
        <v>40</v>
      </c>
    </row>
    <row r="201" spans="1:8" ht="12" customHeight="1">
      <c r="A201" s="28" t="s">
        <v>39</v>
      </c>
      <c r="B201" s="45"/>
      <c r="C201" s="45"/>
      <c r="D201" s="46"/>
      <c r="E201" s="47">
        <v>39958</v>
      </c>
      <c r="F201" s="17">
        <v>0</v>
      </c>
      <c r="G201" s="17">
        <v>70.42</v>
      </c>
      <c r="H201" s="48" t="s">
        <v>40</v>
      </c>
    </row>
    <row r="202" spans="1:8" ht="12" customHeight="1">
      <c r="A202" s="28" t="s">
        <v>39</v>
      </c>
      <c r="B202" s="45"/>
      <c r="C202" s="45"/>
      <c r="D202" s="46"/>
      <c r="E202" s="47">
        <v>39959</v>
      </c>
      <c r="F202" s="17">
        <v>0</v>
      </c>
      <c r="G202" s="17">
        <v>70.46</v>
      </c>
      <c r="H202" s="48" t="s">
        <v>40</v>
      </c>
    </row>
    <row r="203" spans="1:8" ht="12" customHeight="1">
      <c r="A203" s="28" t="s">
        <v>39</v>
      </c>
      <c r="B203" s="45"/>
      <c r="C203" s="45"/>
      <c r="D203" s="46"/>
      <c r="E203" s="47">
        <v>39960</v>
      </c>
      <c r="F203" s="17">
        <v>0</v>
      </c>
      <c r="G203" s="17">
        <v>70.49</v>
      </c>
      <c r="H203" s="48" t="s">
        <v>40</v>
      </c>
    </row>
    <row r="204" spans="1:8" ht="12" customHeight="1">
      <c r="A204" s="28" t="s">
        <v>39</v>
      </c>
      <c r="B204" s="45"/>
      <c r="C204" s="45"/>
      <c r="D204" s="46"/>
      <c r="E204" s="47">
        <v>39961</v>
      </c>
      <c r="F204" s="17">
        <v>0</v>
      </c>
      <c r="G204" s="17">
        <v>67.35</v>
      </c>
      <c r="H204" s="48" t="s">
        <v>40</v>
      </c>
    </row>
    <row r="205" spans="1:8" ht="12" customHeight="1">
      <c r="A205" s="28" t="s">
        <v>39</v>
      </c>
      <c r="B205" s="45"/>
      <c r="C205" s="45"/>
      <c r="D205" s="46"/>
      <c r="E205" s="47">
        <v>39962</v>
      </c>
      <c r="F205" s="17">
        <v>0</v>
      </c>
      <c r="G205" s="17">
        <v>66.92</v>
      </c>
      <c r="H205" s="48" t="s">
        <v>40</v>
      </c>
    </row>
    <row r="206" spans="1:8" ht="12" customHeight="1">
      <c r="A206" s="28" t="s">
        <v>39</v>
      </c>
      <c r="B206" s="45"/>
      <c r="C206" s="45"/>
      <c r="D206" s="46"/>
      <c r="E206" s="47">
        <v>39963</v>
      </c>
      <c r="F206" s="17">
        <v>0</v>
      </c>
      <c r="G206" s="17">
        <v>66.95</v>
      </c>
      <c r="H206" s="48" t="s">
        <v>40</v>
      </c>
    </row>
    <row r="207" spans="1:8" ht="12" customHeight="1">
      <c r="A207" s="28" t="s">
        <v>41</v>
      </c>
      <c r="B207" s="45"/>
      <c r="C207" s="45"/>
      <c r="D207" s="46"/>
      <c r="E207" s="47">
        <v>39964</v>
      </c>
      <c r="F207" s="17">
        <v>0</v>
      </c>
      <c r="G207" s="17">
        <v>79.01</v>
      </c>
      <c r="H207" s="48" t="s">
        <v>40</v>
      </c>
    </row>
    <row r="208" spans="1:8" ht="12" customHeight="1">
      <c r="A208" s="28" t="s">
        <v>42</v>
      </c>
      <c r="B208" s="45"/>
      <c r="C208" s="45"/>
      <c r="D208" s="46"/>
      <c r="E208" s="47">
        <v>39964</v>
      </c>
      <c r="F208" s="17">
        <v>0</v>
      </c>
      <c r="G208" s="17">
        <v>300</v>
      </c>
      <c r="H208" s="48" t="s">
        <v>40</v>
      </c>
    </row>
    <row r="209" spans="1:8" ht="12" customHeight="1">
      <c r="A209" s="28" t="s">
        <v>39</v>
      </c>
      <c r="B209" s="45"/>
      <c r="C209" s="45"/>
      <c r="D209" s="46"/>
      <c r="E209" s="47">
        <v>39964</v>
      </c>
      <c r="F209" s="17">
        <v>0</v>
      </c>
      <c r="G209" s="17">
        <v>67.15</v>
      </c>
      <c r="H209" s="48" t="s">
        <v>40</v>
      </c>
    </row>
    <row r="210" spans="1:8" ht="12" customHeight="1">
      <c r="A210" s="28" t="s">
        <v>39</v>
      </c>
      <c r="B210" s="45"/>
      <c r="C210" s="45"/>
      <c r="D210" s="46"/>
      <c r="E210" s="47">
        <v>39965</v>
      </c>
      <c r="F210" s="17">
        <v>0</v>
      </c>
      <c r="G210" s="17">
        <v>72.3</v>
      </c>
      <c r="H210" s="48" t="s">
        <v>40</v>
      </c>
    </row>
    <row r="211" spans="1:8" ht="12" customHeight="1">
      <c r="A211" s="28" t="s">
        <v>39</v>
      </c>
      <c r="B211" s="45"/>
      <c r="C211" s="45"/>
      <c r="D211" s="46"/>
      <c r="E211" s="47">
        <v>39966</v>
      </c>
      <c r="F211" s="17">
        <v>0</v>
      </c>
      <c r="G211" s="17">
        <v>75.4</v>
      </c>
      <c r="H211" s="48" t="s">
        <v>40</v>
      </c>
    </row>
    <row r="212" spans="1:8" ht="12" customHeight="1">
      <c r="A212" s="28" t="s">
        <v>39</v>
      </c>
      <c r="B212" s="45"/>
      <c r="C212" s="45"/>
      <c r="D212" s="46"/>
      <c r="E212" s="47">
        <v>39967</v>
      </c>
      <c r="F212" s="17">
        <v>0</v>
      </c>
      <c r="G212" s="17">
        <v>75.43</v>
      </c>
      <c r="H212" s="48" t="s">
        <v>40</v>
      </c>
    </row>
    <row r="213" spans="1:8" ht="12" customHeight="1">
      <c r="A213" s="28" t="s">
        <v>39</v>
      </c>
      <c r="B213" s="45"/>
      <c r="C213" s="45"/>
      <c r="D213" s="46"/>
      <c r="E213" s="47">
        <v>39968</v>
      </c>
      <c r="F213" s="17">
        <v>0</v>
      </c>
      <c r="G213" s="17">
        <v>75.46</v>
      </c>
      <c r="H213" s="48" t="s">
        <v>40</v>
      </c>
    </row>
    <row r="214" spans="1:8" ht="12" customHeight="1">
      <c r="A214" s="28" t="s">
        <v>39</v>
      </c>
      <c r="B214" s="45"/>
      <c r="C214" s="45"/>
      <c r="D214" s="46"/>
      <c r="E214" s="47">
        <v>39969</v>
      </c>
      <c r="F214" s="17">
        <v>0</v>
      </c>
      <c r="G214" s="17">
        <v>75.5</v>
      </c>
      <c r="H214" s="48" t="s">
        <v>40</v>
      </c>
    </row>
    <row r="215" spans="1:8" ht="12" customHeight="1">
      <c r="A215" s="28" t="s">
        <v>39</v>
      </c>
      <c r="B215" s="45"/>
      <c r="C215" s="45"/>
      <c r="D215" s="46"/>
      <c r="E215" s="47">
        <v>39970</v>
      </c>
      <c r="F215" s="17">
        <v>0</v>
      </c>
      <c r="G215" s="17">
        <v>75.54</v>
      </c>
      <c r="H215" s="48" t="s">
        <v>40</v>
      </c>
    </row>
    <row r="216" spans="1:8" ht="12" customHeight="1">
      <c r="A216" s="28" t="s">
        <v>39</v>
      </c>
      <c r="B216" s="45"/>
      <c r="C216" s="45"/>
      <c r="D216" s="46"/>
      <c r="E216" s="47">
        <v>39971</v>
      </c>
      <c r="F216" s="17">
        <v>0</v>
      </c>
      <c r="G216" s="17">
        <v>75.57</v>
      </c>
      <c r="H216" s="48" t="s">
        <v>40</v>
      </c>
    </row>
    <row r="217" spans="1:8" ht="12" customHeight="1">
      <c r="A217" s="28" t="s">
        <v>39</v>
      </c>
      <c r="B217" s="45"/>
      <c r="C217" s="45"/>
      <c r="D217" s="46"/>
      <c r="E217" s="47">
        <v>39972</v>
      </c>
      <c r="F217" s="17">
        <v>0</v>
      </c>
      <c r="G217" s="17">
        <v>75.6</v>
      </c>
      <c r="H217" s="48" t="s">
        <v>40</v>
      </c>
    </row>
    <row r="218" spans="1:8" ht="12" customHeight="1">
      <c r="A218" s="28" t="s">
        <v>39</v>
      </c>
      <c r="B218" s="45"/>
      <c r="C218" s="45"/>
      <c r="D218" s="46"/>
      <c r="E218" s="47">
        <v>39973</v>
      </c>
      <c r="F218" s="17">
        <v>0</v>
      </c>
      <c r="G218" s="17">
        <v>75.64</v>
      </c>
      <c r="H218" s="48" t="s">
        <v>40</v>
      </c>
    </row>
    <row r="219" spans="1:8" ht="12" customHeight="1">
      <c r="A219" s="28" t="s">
        <v>39</v>
      </c>
      <c r="B219" s="45"/>
      <c r="C219" s="45"/>
      <c r="D219" s="46"/>
      <c r="E219" s="47">
        <v>39974</v>
      </c>
      <c r="F219" s="17">
        <v>0</v>
      </c>
      <c r="G219" s="17">
        <v>75.67</v>
      </c>
      <c r="H219" s="48" t="s">
        <v>40</v>
      </c>
    </row>
    <row r="220" spans="1:8" ht="12" customHeight="1">
      <c r="A220" s="28" t="s">
        <v>39</v>
      </c>
      <c r="B220" s="45"/>
      <c r="C220" s="45"/>
      <c r="D220" s="46"/>
      <c r="E220" s="47">
        <v>39975</v>
      </c>
      <c r="F220" s="17">
        <v>0</v>
      </c>
      <c r="G220" s="17">
        <v>102.11</v>
      </c>
      <c r="H220" s="48" t="s">
        <v>40</v>
      </c>
    </row>
    <row r="221" spans="1:8" ht="12" customHeight="1">
      <c r="A221" s="28" t="s">
        <v>39</v>
      </c>
      <c r="B221" s="45"/>
      <c r="C221" s="45"/>
      <c r="D221" s="46"/>
      <c r="E221" s="47">
        <v>39976</v>
      </c>
      <c r="F221" s="17">
        <v>0</v>
      </c>
      <c r="G221" s="17">
        <v>102.16</v>
      </c>
      <c r="H221" s="48" t="s">
        <v>40</v>
      </c>
    </row>
    <row r="222" spans="1:8" ht="12" customHeight="1">
      <c r="A222" s="28" t="s">
        <v>39</v>
      </c>
      <c r="B222" s="45"/>
      <c r="C222" s="45"/>
      <c r="D222" s="46"/>
      <c r="E222" s="47">
        <v>39977</v>
      </c>
      <c r="F222" s="17">
        <v>0</v>
      </c>
      <c r="G222" s="17">
        <v>102.21</v>
      </c>
      <c r="H222" s="48" t="s">
        <v>40</v>
      </c>
    </row>
    <row r="223" spans="1:8" ht="12" customHeight="1">
      <c r="A223" s="28" t="s">
        <v>39</v>
      </c>
      <c r="B223" s="45"/>
      <c r="C223" s="45"/>
      <c r="D223" s="46"/>
      <c r="E223" s="47">
        <v>39978</v>
      </c>
      <c r="F223" s="17">
        <v>0</v>
      </c>
      <c r="G223" s="17">
        <v>102.25</v>
      </c>
      <c r="H223" s="48" t="s">
        <v>40</v>
      </c>
    </row>
    <row r="224" spans="1:8" ht="12" customHeight="1">
      <c r="A224" s="28" t="s">
        <v>39</v>
      </c>
      <c r="B224" s="45"/>
      <c r="C224" s="45"/>
      <c r="D224" s="46"/>
      <c r="E224" s="47">
        <v>39979</v>
      </c>
      <c r="F224" s="17">
        <v>0</v>
      </c>
      <c r="G224" s="17">
        <v>102.3</v>
      </c>
      <c r="H224" s="48" t="s">
        <v>40</v>
      </c>
    </row>
    <row r="225" spans="1:8" ht="12" customHeight="1">
      <c r="A225" s="28" t="s">
        <v>39</v>
      </c>
      <c r="B225" s="45"/>
      <c r="C225" s="45"/>
      <c r="D225" s="46"/>
      <c r="E225" s="47">
        <v>39980</v>
      </c>
      <c r="F225" s="17">
        <v>0</v>
      </c>
      <c r="G225" s="17">
        <v>102.35</v>
      </c>
      <c r="H225" s="48" t="s">
        <v>40</v>
      </c>
    </row>
    <row r="226" spans="1:8" ht="12" customHeight="1">
      <c r="A226" s="28" t="s">
        <v>39</v>
      </c>
      <c r="B226" s="45"/>
      <c r="C226" s="45"/>
      <c r="D226" s="46"/>
      <c r="E226" s="47">
        <v>39981</v>
      </c>
      <c r="F226" s="17">
        <v>0</v>
      </c>
      <c r="G226" s="17">
        <v>102.39</v>
      </c>
      <c r="H226" s="48" t="s">
        <v>40</v>
      </c>
    </row>
    <row r="227" spans="1:8" ht="12" customHeight="1">
      <c r="A227" s="28" t="s">
        <v>39</v>
      </c>
      <c r="B227" s="45"/>
      <c r="C227" s="45"/>
      <c r="D227" s="46"/>
      <c r="E227" s="47">
        <v>39982</v>
      </c>
      <c r="F227" s="17">
        <v>0</v>
      </c>
      <c r="G227" s="17">
        <v>102.44</v>
      </c>
      <c r="H227" s="48" t="s">
        <v>40</v>
      </c>
    </row>
    <row r="228" spans="1:8" ht="12" customHeight="1">
      <c r="A228" s="28" t="s">
        <v>39</v>
      </c>
      <c r="B228" s="45"/>
      <c r="C228" s="45"/>
      <c r="D228" s="46"/>
      <c r="E228" s="47">
        <v>39983</v>
      </c>
      <c r="F228" s="17">
        <v>0</v>
      </c>
      <c r="G228" s="17">
        <v>102.49</v>
      </c>
      <c r="H228" s="48" t="s">
        <v>40</v>
      </c>
    </row>
    <row r="229" spans="1:8" ht="12" customHeight="1">
      <c r="A229" s="28" t="s">
        <v>39</v>
      </c>
      <c r="B229" s="45"/>
      <c r="C229" s="45"/>
      <c r="D229" s="46"/>
      <c r="E229" s="47">
        <v>39984</v>
      </c>
      <c r="F229" s="17">
        <v>0</v>
      </c>
      <c r="G229" s="17">
        <v>102.54</v>
      </c>
      <c r="H229" s="48" t="s">
        <v>40</v>
      </c>
    </row>
    <row r="230" spans="1:8" ht="12" customHeight="1">
      <c r="A230" s="28" t="s">
        <v>39</v>
      </c>
      <c r="B230" s="45"/>
      <c r="C230" s="45"/>
      <c r="D230" s="46"/>
      <c r="E230" s="47">
        <v>39985</v>
      </c>
      <c r="F230" s="17">
        <v>0</v>
      </c>
      <c r="G230" s="17">
        <v>102.58</v>
      </c>
      <c r="H230" s="48" t="s">
        <v>40</v>
      </c>
    </row>
    <row r="231" spans="1:8" ht="12" customHeight="1">
      <c r="A231" s="28" t="s">
        <v>39</v>
      </c>
      <c r="B231" s="45"/>
      <c r="C231" s="45"/>
      <c r="D231" s="46"/>
      <c r="E231" s="47">
        <v>39986</v>
      </c>
      <c r="F231" s="17">
        <v>0</v>
      </c>
      <c r="G231" s="17">
        <v>102.63</v>
      </c>
      <c r="H231" s="48" t="s">
        <v>40</v>
      </c>
    </row>
    <row r="232" spans="1:8" ht="12" customHeight="1">
      <c r="A232" s="28" t="s">
        <v>39</v>
      </c>
      <c r="B232" s="45"/>
      <c r="C232" s="45"/>
      <c r="D232" s="46"/>
      <c r="E232" s="47">
        <v>39987</v>
      </c>
      <c r="F232" s="17">
        <v>0</v>
      </c>
      <c r="G232" s="17">
        <v>102.68</v>
      </c>
      <c r="H232" s="48" t="s">
        <v>40</v>
      </c>
    </row>
    <row r="233" spans="1:8" ht="12" customHeight="1">
      <c r="A233" s="28" t="s">
        <v>39</v>
      </c>
      <c r="B233" s="45"/>
      <c r="C233" s="45"/>
      <c r="D233" s="46"/>
      <c r="E233" s="47">
        <v>39988</v>
      </c>
      <c r="F233" s="17">
        <v>0</v>
      </c>
      <c r="G233" s="17">
        <v>102.72</v>
      </c>
      <c r="H233" s="48" t="s">
        <v>40</v>
      </c>
    </row>
    <row r="234" spans="1:8" ht="12" customHeight="1">
      <c r="A234" s="28" t="s">
        <v>39</v>
      </c>
      <c r="B234" s="45"/>
      <c r="C234" s="45"/>
      <c r="D234" s="46"/>
      <c r="E234" s="47">
        <v>39989</v>
      </c>
      <c r="F234" s="17">
        <v>0</v>
      </c>
      <c r="G234" s="17">
        <v>102.77</v>
      </c>
      <c r="H234" s="48" t="s">
        <v>40</v>
      </c>
    </row>
    <row r="235" spans="1:8" ht="12" customHeight="1">
      <c r="A235" s="28" t="s">
        <v>39</v>
      </c>
      <c r="B235" s="45"/>
      <c r="C235" s="45"/>
      <c r="D235" s="46"/>
      <c r="E235" s="47">
        <v>39990</v>
      </c>
      <c r="F235" s="17">
        <v>0</v>
      </c>
      <c r="G235" s="17">
        <v>102.83</v>
      </c>
      <c r="H235" s="48" t="s">
        <v>40</v>
      </c>
    </row>
    <row r="236" spans="1:8" ht="12" customHeight="1">
      <c r="A236" s="28" t="s">
        <v>39</v>
      </c>
      <c r="B236" s="45"/>
      <c r="C236" s="45"/>
      <c r="D236" s="46"/>
      <c r="E236" s="47">
        <v>39991</v>
      </c>
      <c r="F236" s="17">
        <v>0</v>
      </c>
      <c r="G236" s="17">
        <v>102.87</v>
      </c>
      <c r="H236" s="48" t="s">
        <v>40</v>
      </c>
    </row>
    <row r="237" spans="1:8" ht="12" customHeight="1">
      <c r="A237" s="28" t="s">
        <v>39</v>
      </c>
      <c r="B237" s="45"/>
      <c r="C237" s="45"/>
      <c r="D237" s="46"/>
      <c r="E237" s="47">
        <v>39992</v>
      </c>
      <c r="F237" s="17">
        <v>0</v>
      </c>
      <c r="G237" s="17">
        <v>102.92</v>
      </c>
      <c r="H237" s="48" t="s">
        <v>40</v>
      </c>
    </row>
    <row r="238" spans="1:8" ht="12" customHeight="1">
      <c r="A238" s="28" t="s">
        <v>39</v>
      </c>
      <c r="B238" s="45"/>
      <c r="C238" s="45"/>
      <c r="D238" s="46"/>
      <c r="E238" s="47">
        <v>39993</v>
      </c>
      <c r="F238" s="17">
        <v>0</v>
      </c>
      <c r="G238" s="17">
        <v>102.97</v>
      </c>
      <c r="H238" s="48" t="s">
        <v>40</v>
      </c>
    </row>
    <row r="239" spans="1:8" ht="12" customHeight="1">
      <c r="A239" s="28" t="s">
        <v>41</v>
      </c>
      <c r="B239" s="45"/>
      <c r="C239" s="45"/>
      <c r="D239" s="46"/>
      <c r="E239" s="47">
        <v>39994</v>
      </c>
      <c r="F239" s="17">
        <v>0</v>
      </c>
      <c r="G239" s="17">
        <v>90.05</v>
      </c>
      <c r="H239" s="48" t="s">
        <v>40</v>
      </c>
    </row>
    <row r="240" spans="1:8" ht="12" customHeight="1">
      <c r="A240" s="28" t="s">
        <v>42</v>
      </c>
      <c r="B240" s="45"/>
      <c r="C240" s="45"/>
      <c r="D240" s="46"/>
      <c r="E240" s="47">
        <v>39994</v>
      </c>
      <c r="F240" s="17">
        <v>0</v>
      </c>
      <c r="G240" s="17">
        <v>300</v>
      </c>
      <c r="H240" s="48" t="s">
        <v>40</v>
      </c>
    </row>
    <row r="241" spans="1:8" ht="12" customHeight="1">
      <c r="A241" s="28" t="s">
        <v>39</v>
      </c>
      <c r="B241" s="45"/>
      <c r="C241" s="45"/>
      <c r="D241" s="46"/>
      <c r="E241" s="47">
        <v>39994</v>
      </c>
      <c r="F241" s="17">
        <v>0</v>
      </c>
      <c r="G241" s="17">
        <v>103.19</v>
      </c>
      <c r="H241" s="48" t="s">
        <v>40</v>
      </c>
    </row>
    <row r="242" spans="1:8" ht="12" customHeight="1">
      <c r="A242" s="28" t="s">
        <v>39</v>
      </c>
      <c r="B242" s="45"/>
      <c r="C242" s="45"/>
      <c r="D242" s="46"/>
      <c r="E242" s="47">
        <v>39995</v>
      </c>
      <c r="F242" s="17">
        <v>0</v>
      </c>
      <c r="G242" s="17">
        <v>103.24</v>
      </c>
      <c r="H242" s="48" t="s">
        <v>40</v>
      </c>
    </row>
    <row r="243" spans="1:8" ht="12" customHeight="1">
      <c r="A243" s="28" t="s">
        <v>39</v>
      </c>
      <c r="B243" s="45"/>
      <c r="C243" s="45"/>
      <c r="D243" s="46"/>
      <c r="E243" s="47">
        <v>39996</v>
      </c>
      <c r="F243" s="17">
        <v>0</v>
      </c>
      <c r="G243" s="17">
        <v>103.29</v>
      </c>
      <c r="H243" s="48" t="s">
        <v>40</v>
      </c>
    </row>
    <row r="244" spans="1:8" ht="12" customHeight="1">
      <c r="A244" s="28" t="s">
        <v>39</v>
      </c>
      <c r="B244" s="45"/>
      <c r="C244" s="45"/>
      <c r="D244" s="46"/>
      <c r="E244" s="47">
        <v>39997</v>
      </c>
      <c r="F244" s="17">
        <v>0</v>
      </c>
      <c r="G244" s="17">
        <v>103.33</v>
      </c>
      <c r="H244" s="48" t="s">
        <v>40</v>
      </c>
    </row>
    <row r="245" spans="1:8" ht="12" customHeight="1">
      <c r="A245" s="28" t="s">
        <v>39</v>
      </c>
      <c r="B245" s="45"/>
      <c r="C245" s="45"/>
      <c r="D245" s="46"/>
      <c r="E245" s="47">
        <v>39998</v>
      </c>
      <c r="F245" s="17">
        <v>0</v>
      </c>
      <c r="G245" s="17">
        <v>103.38</v>
      </c>
      <c r="H245" s="48" t="s">
        <v>40</v>
      </c>
    </row>
    <row r="246" spans="1:8" ht="12" customHeight="1">
      <c r="A246" s="28" t="s">
        <v>39</v>
      </c>
      <c r="B246" s="45"/>
      <c r="C246" s="45"/>
      <c r="D246" s="46"/>
      <c r="E246" s="47">
        <v>39999</v>
      </c>
      <c r="F246" s="17">
        <v>0</v>
      </c>
      <c r="G246" s="17">
        <v>103.44</v>
      </c>
      <c r="H246" s="48" t="s">
        <v>40</v>
      </c>
    </row>
    <row r="247" spans="1:8" ht="12" customHeight="1">
      <c r="A247" s="28" t="s">
        <v>39</v>
      </c>
      <c r="B247" s="45"/>
      <c r="C247" s="45"/>
      <c r="D247" s="46"/>
      <c r="E247" s="47">
        <v>40000</v>
      </c>
      <c r="F247" s="17">
        <v>0</v>
      </c>
      <c r="G247" s="17">
        <v>103.48</v>
      </c>
      <c r="H247" s="48" t="s">
        <v>40</v>
      </c>
    </row>
    <row r="248" spans="1:8" ht="12" customHeight="1">
      <c r="A248" s="28" t="s">
        <v>39</v>
      </c>
      <c r="B248" s="45"/>
      <c r="C248" s="45"/>
      <c r="D248" s="46"/>
      <c r="E248" s="47">
        <v>40001</v>
      </c>
      <c r="F248" s="17">
        <v>0</v>
      </c>
      <c r="G248" s="17">
        <v>103.53</v>
      </c>
      <c r="H248" s="48" t="s">
        <v>40</v>
      </c>
    </row>
    <row r="249" spans="1:8" ht="12" customHeight="1">
      <c r="A249" s="28" t="s">
        <v>39</v>
      </c>
      <c r="B249" s="45"/>
      <c r="C249" s="45"/>
      <c r="D249" s="46"/>
      <c r="E249" s="47">
        <v>40002</v>
      </c>
      <c r="F249" s="17">
        <v>0</v>
      </c>
      <c r="G249" s="17">
        <v>103.58</v>
      </c>
      <c r="H249" s="48" t="s">
        <v>40</v>
      </c>
    </row>
    <row r="250" spans="1:8" ht="12" customHeight="1">
      <c r="A250" s="28" t="s">
        <v>39</v>
      </c>
      <c r="B250" s="45"/>
      <c r="C250" s="45"/>
      <c r="D250" s="46"/>
      <c r="E250" s="47">
        <v>40003</v>
      </c>
      <c r="F250" s="17">
        <v>0</v>
      </c>
      <c r="G250" s="17">
        <v>103.63</v>
      </c>
      <c r="H250" s="48" t="s">
        <v>40</v>
      </c>
    </row>
    <row r="251" spans="1:8" ht="12" customHeight="1">
      <c r="A251" s="28" t="s">
        <v>39</v>
      </c>
      <c r="B251" s="45"/>
      <c r="C251" s="45"/>
      <c r="D251" s="46"/>
      <c r="E251" s="47">
        <v>40004</v>
      </c>
      <c r="F251" s="17">
        <v>0</v>
      </c>
      <c r="G251" s="17">
        <v>103.67</v>
      </c>
      <c r="H251" s="48" t="s">
        <v>40</v>
      </c>
    </row>
    <row r="252" spans="1:8" ht="12" customHeight="1">
      <c r="A252" s="28" t="s">
        <v>39</v>
      </c>
      <c r="B252" s="45"/>
      <c r="C252" s="45"/>
      <c r="D252" s="46"/>
      <c r="E252" s="47">
        <v>40005</v>
      </c>
      <c r="F252" s="17">
        <v>0</v>
      </c>
      <c r="G252" s="17">
        <v>103.72</v>
      </c>
      <c r="H252" s="48" t="s">
        <v>40</v>
      </c>
    </row>
    <row r="253" spans="1:8" ht="12" customHeight="1">
      <c r="A253" s="28" t="s">
        <v>39</v>
      </c>
      <c r="B253" s="45"/>
      <c r="C253" s="45"/>
      <c r="D253" s="46"/>
      <c r="E253" s="47">
        <v>40006</v>
      </c>
      <c r="F253" s="17">
        <v>0</v>
      </c>
      <c r="G253" s="17">
        <v>103.77</v>
      </c>
      <c r="H253" s="48" t="s">
        <v>40</v>
      </c>
    </row>
    <row r="254" spans="1:8" ht="12" customHeight="1">
      <c r="A254" s="28" t="s">
        <v>39</v>
      </c>
      <c r="B254" s="45"/>
      <c r="C254" s="45"/>
      <c r="D254" s="46"/>
      <c r="E254" s="47">
        <v>40007</v>
      </c>
      <c r="F254" s="17">
        <v>0</v>
      </c>
      <c r="G254" s="17">
        <v>103.81</v>
      </c>
      <c r="H254" s="48" t="s">
        <v>40</v>
      </c>
    </row>
    <row r="255" spans="1:8" ht="12" customHeight="1">
      <c r="A255" s="28" t="s">
        <v>39</v>
      </c>
      <c r="B255" s="45"/>
      <c r="C255" s="45"/>
      <c r="D255" s="46"/>
      <c r="E255" s="47">
        <v>40008</v>
      </c>
      <c r="F255" s="17">
        <v>0</v>
      </c>
      <c r="G255" s="17">
        <v>103.87</v>
      </c>
      <c r="H255" s="48" t="s">
        <v>40</v>
      </c>
    </row>
    <row r="256" spans="1:8" ht="12" customHeight="1">
      <c r="A256" s="28" t="s">
        <v>39</v>
      </c>
      <c r="B256" s="45"/>
      <c r="C256" s="45"/>
      <c r="D256" s="46"/>
      <c r="E256" s="47">
        <v>40009</v>
      </c>
      <c r="F256" s="17">
        <v>0</v>
      </c>
      <c r="G256" s="17">
        <v>103.92</v>
      </c>
      <c r="H256" s="48" t="s">
        <v>40</v>
      </c>
    </row>
    <row r="257" spans="1:8" ht="12" customHeight="1">
      <c r="A257" s="28" t="s">
        <v>39</v>
      </c>
      <c r="B257" s="45"/>
      <c r="C257" s="45"/>
      <c r="D257" s="46"/>
      <c r="E257" s="47">
        <v>40010</v>
      </c>
      <c r="F257" s="17">
        <v>0</v>
      </c>
      <c r="G257" s="17">
        <v>103.96</v>
      </c>
      <c r="H257" s="48" t="s">
        <v>40</v>
      </c>
    </row>
    <row r="258" spans="1:8" ht="12" customHeight="1">
      <c r="A258" s="28" t="s">
        <v>39</v>
      </c>
      <c r="B258" s="45"/>
      <c r="C258" s="45"/>
      <c r="D258" s="46"/>
      <c r="E258" s="47">
        <v>40011</v>
      </c>
      <c r="F258" s="17">
        <v>0</v>
      </c>
      <c r="G258" s="17">
        <v>104.01</v>
      </c>
      <c r="H258" s="48" t="s">
        <v>40</v>
      </c>
    </row>
    <row r="259" spans="1:8" ht="12" customHeight="1">
      <c r="A259" s="28" t="s">
        <v>39</v>
      </c>
      <c r="B259" s="45"/>
      <c r="C259" s="45"/>
      <c r="D259" s="46"/>
      <c r="E259" s="47">
        <v>40012</v>
      </c>
      <c r="F259" s="17">
        <v>0</v>
      </c>
      <c r="G259" s="17">
        <v>104.06</v>
      </c>
      <c r="H259" s="48" t="s">
        <v>40</v>
      </c>
    </row>
    <row r="260" spans="1:8" ht="12" customHeight="1">
      <c r="A260" s="28" t="s">
        <v>39</v>
      </c>
      <c r="B260" s="45"/>
      <c r="C260" s="45"/>
      <c r="D260" s="46"/>
      <c r="E260" s="47">
        <v>40013</v>
      </c>
      <c r="F260" s="17">
        <v>0</v>
      </c>
      <c r="G260" s="17">
        <v>104.1</v>
      </c>
      <c r="H260" s="48" t="s">
        <v>40</v>
      </c>
    </row>
    <row r="261" spans="1:8" ht="12" customHeight="1">
      <c r="A261" s="28" t="s">
        <v>39</v>
      </c>
      <c r="B261" s="45"/>
      <c r="C261" s="45"/>
      <c r="D261" s="46"/>
      <c r="E261" s="47">
        <v>40014</v>
      </c>
      <c r="F261" s="17">
        <v>0</v>
      </c>
      <c r="G261" s="17">
        <v>104.15</v>
      </c>
      <c r="H261" s="48" t="s">
        <v>40</v>
      </c>
    </row>
    <row r="262" spans="1:8" ht="12" customHeight="1">
      <c r="A262" s="28" t="s">
        <v>43</v>
      </c>
      <c r="B262" s="45"/>
      <c r="C262" s="45"/>
      <c r="D262" s="46"/>
      <c r="E262" s="47">
        <v>40015</v>
      </c>
      <c r="F262" s="17">
        <v>44</v>
      </c>
      <c r="G262" s="17">
        <v>0</v>
      </c>
      <c r="H262" s="48" t="s">
        <v>44</v>
      </c>
    </row>
    <row r="263" spans="1:8" ht="12" customHeight="1">
      <c r="A263" s="28" t="s">
        <v>45</v>
      </c>
      <c r="B263" s="45"/>
      <c r="C263" s="45"/>
      <c r="D263" s="46"/>
      <c r="E263" s="47">
        <v>40015</v>
      </c>
      <c r="F263" s="17">
        <v>0</v>
      </c>
      <c r="G263" s="17">
        <v>0.44</v>
      </c>
      <c r="H263" s="48" t="s">
        <v>40</v>
      </c>
    </row>
    <row r="264" spans="1:8" ht="12" customHeight="1">
      <c r="A264" s="28" t="s">
        <v>39</v>
      </c>
      <c r="B264" s="45"/>
      <c r="C264" s="45"/>
      <c r="D264" s="46"/>
      <c r="E264" s="47">
        <v>40015</v>
      </c>
      <c r="F264" s="17">
        <v>0</v>
      </c>
      <c r="G264" s="17">
        <v>104.18</v>
      </c>
      <c r="H264" s="48" t="s">
        <v>40</v>
      </c>
    </row>
    <row r="265" spans="1:8" ht="12" customHeight="1">
      <c r="A265" s="28" t="s">
        <v>39</v>
      </c>
      <c r="B265" s="45"/>
      <c r="C265" s="45"/>
      <c r="D265" s="46"/>
      <c r="E265" s="47">
        <v>40016</v>
      </c>
      <c r="F265" s="17">
        <v>0</v>
      </c>
      <c r="G265" s="17">
        <v>104.23</v>
      </c>
      <c r="H265" s="48" t="s">
        <v>40</v>
      </c>
    </row>
    <row r="266" spans="1:8" ht="12" customHeight="1">
      <c r="A266" s="28" t="s">
        <v>39</v>
      </c>
      <c r="B266" s="45"/>
      <c r="C266" s="45"/>
      <c r="D266" s="46"/>
      <c r="E266" s="47">
        <v>40017</v>
      </c>
      <c r="F266" s="17">
        <v>0</v>
      </c>
      <c r="G266" s="17">
        <v>104.28</v>
      </c>
      <c r="H266" s="48" t="s">
        <v>40</v>
      </c>
    </row>
    <row r="267" spans="1:8" ht="12" customHeight="1">
      <c r="A267" s="28" t="s">
        <v>39</v>
      </c>
      <c r="B267" s="45"/>
      <c r="C267" s="45"/>
      <c r="D267" s="46"/>
      <c r="E267" s="47">
        <v>40018</v>
      </c>
      <c r="F267" s="17">
        <v>0</v>
      </c>
      <c r="G267" s="17">
        <v>104.33</v>
      </c>
      <c r="H267" s="48" t="s">
        <v>40</v>
      </c>
    </row>
    <row r="268" spans="1:8" ht="12" customHeight="1">
      <c r="A268" s="28" t="s">
        <v>39</v>
      </c>
      <c r="B268" s="45"/>
      <c r="C268" s="45"/>
      <c r="D268" s="46"/>
      <c r="E268" s="47">
        <v>40019</v>
      </c>
      <c r="F268" s="17">
        <v>0</v>
      </c>
      <c r="G268" s="17">
        <v>104.38</v>
      </c>
      <c r="H268" s="48" t="s">
        <v>40</v>
      </c>
    </row>
    <row r="269" spans="1:8" ht="12" customHeight="1">
      <c r="A269" s="28" t="s">
        <v>39</v>
      </c>
      <c r="B269" s="45"/>
      <c r="C269" s="45"/>
      <c r="D269" s="46"/>
      <c r="E269" s="47">
        <v>40020</v>
      </c>
      <c r="F269" s="17">
        <v>0</v>
      </c>
      <c r="G269" s="17">
        <v>104.42</v>
      </c>
      <c r="H269" s="48" t="s">
        <v>40</v>
      </c>
    </row>
    <row r="270" spans="1:8" ht="12" customHeight="1">
      <c r="A270" s="28" t="s">
        <v>39</v>
      </c>
      <c r="B270" s="45"/>
      <c r="C270" s="45"/>
      <c r="D270" s="46"/>
      <c r="E270" s="47">
        <v>40021</v>
      </c>
      <c r="F270" s="17">
        <v>0</v>
      </c>
      <c r="G270" s="17">
        <v>104.47</v>
      </c>
      <c r="H270" s="48" t="s">
        <v>40</v>
      </c>
    </row>
    <row r="271" spans="1:8" ht="12" customHeight="1">
      <c r="A271" s="28" t="s">
        <v>39</v>
      </c>
      <c r="B271" s="45"/>
      <c r="C271" s="45"/>
      <c r="D271" s="46"/>
      <c r="E271" s="47">
        <v>40022</v>
      </c>
      <c r="F271" s="17">
        <v>0</v>
      </c>
      <c r="G271" s="17">
        <v>104.52</v>
      </c>
      <c r="H271" s="48" t="s">
        <v>40</v>
      </c>
    </row>
    <row r="272" spans="1:8" ht="12" customHeight="1">
      <c r="A272" s="28" t="s">
        <v>39</v>
      </c>
      <c r="B272" s="45"/>
      <c r="C272" s="45"/>
      <c r="D272" s="46"/>
      <c r="E272" s="47">
        <v>40023</v>
      </c>
      <c r="F272" s="17">
        <v>0</v>
      </c>
      <c r="G272" s="17">
        <v>104.57</v>
      </c>
      <c r="H272" s="48" t="s">
        <v>40</v>
      </c>
    </row>
    <row r="273" spans="1:8" ht="12" customHeight="1">
      <c r="A273" s="28" t="s">
        <v>39</v>
      </c>
      <c r="B273" s="45"/>
      <c r="C273" s="45"/>
      <c r="D273" s="46"/>
      <c r="E273" s="47">
        <v>40024</v>
      </c>
      <c r="F273" s="17">
        <v>0</v>
      </c>
      <c r="G273" s="17">
        <v>104.62</v>
      </c>
      <c r="H273" s="48" t="s">
        <v>40</v>
      </c>
    </row>
    <row r="274" spans="1:8" ht="12" customHeight="1">
      <c r="A274" s="28" t="s">
        <v>41</v>
      </c>
      <c r="B274" s="45"/>
      <c r="C274" s="45"/>
      <c r="D274" s="46"/>
      <c r="E274" s="47">
        <v>40025</v>
      </c>
      <c r="F274" s="17">
        <v>0</v>
      </c>
      <c r="G274" s="17">
        <v>82.75</v>
      </c>
      <c r="H274" s="48" t="s">
        <v>40</v>
      </c>
    </row>
    <row r="275" spans="1:8" ht="12" customHeight="1">
      <c r="A275" s="28" t="s">
        <v>39</v>
      </c>
      <c r="B275" s="45"/>
      <c r="C275" s="45"/>
      <c r="D275" s="46"/>
      <c r="E275" s="47">
        <v>40025</v>
      </c>
      <c r="F275" s="17">
        <v>0</v>
      </c>
      <c r="G275" s="17">
        <v>104.71</v>
      </c>
      <c r="H275" s="48" t="s">
        <v>40</v>
      </c>
    </row>
    <row r="276" spans="1:8" ht="12" customHeight="1">
      <c r="A276" s="28" t="s">
        <v>39</v>
      </c>
      <c r="B276" s="45"/>
      <c r="C276" s="45"/>
      <c r="D276" s="46"/>
      <c r="E276" s="47">
        <v>40026</v>
      </c>
      <c r="F276" s="17">
        <v>0</v>
      </c>
      <c r="G276" s="17">
        <v>104.75</v>
      </c>
      <c r="H276" s="48" t="s">
        <v>40</v>
      </c>
    </row>
    <row r="277" spans="1:8" ht="12" customHeight="1">
      <c r="A277" s="28" t="s">
        <v>39</v>
      </c>
      <c r="B277" s="45"/>
      <c r="C277" s="45"/>
      <c r="D277" s="46"/>
      <c r="E277" s="47">
        <v>40027</v>
      </c>
      <c r="F277" s="17">
        <v>0</v>
      </c>
      <c r="G277" s="17">
        <v>104.8</v>
      </c>
      <c r="H277" s="48" t="s">
        <v>40</v>
      </c>
    </row>
    <row r="278" spans="1:8" ht="12" customHeight="1">
      <c r="A278" s="28" t="s">
        <v>39</v>
      </c>
      <c r="B278" s="45"/>
      <c r="C278" s="45"/>
      <c r="D278" s="46"/>
      <c r="E278" s="47">
        <v>40028</v>
      </c>
      <c r="F278" s="17">
        <v>0</v>
      </c>
      <c r="G278" s="17">
        <v>104.85</v>
      </c>
      <c r="H278" s="48" t="s">
        <v>40</v>
      </c>
    </row>
    <row r="279" spans="1:8" ht="12" customHeight="1">
      <c r="A279" s="28" t="s">
        <v>39</v>
      </c>
      <c r="B279" s="45"/>
      <c r="C279" s="45"/>
      <c r="D279" s="46"/>
      <c r="E279" s="47">
        <v>40029</v>
      </c>
      <c r="F279" s="17">
        <v>0</v>
      </c>
      <c r="G279" s="17">
        <v>104.9</v>
      </c>
      <c r="H279" s="48" t="s">
        <v>40</v>
      </c>
    </row>
    <row r="280" spans="1:8" ht="12" customHeight="1">
      <c r="A280" s="28" t="s">
        <v>39</v>
      </c>
      <c r="B280" s="45"/>
      <c r="C280" s="45"/>
      <c r="D280" s="46"/>
      <c r="E280" s="47">
        <v>40030</v>
      </c>
      <c r="F280" s="17">
        <v>0</v>
      </c>
      <c r="G280" s="17">
        <v>104.95</v>
      </c>
      <c r="H280" s="48" t="s">
        <v>40</v>
      </c>
    </row>
    <row r="281" spans="1:8" ht="12" customHeight="1">
      <c r="A281" s="28" t="s">
        <v>43</v>
      </c>
      <c r="B281" s="45"/>
      <c r="C281" s="45"/>
      <c r="D281" s="46"/>
      <c r="E281" s="47">
        <v>40031</v>
      </c>
      <c r="F281" s="17">
        <v>89.85</v>
      </c>
      <c r="G281" s="17">
        <v>0</v>
      </c>
      <c r="H281" s="48" t="s">
        <v>19</v>
      </c>
    </row>
    <row r="282" spans="1:8" ht="12" customHeight="1">
      <c r="A282" s="28" t="s">
        <v>45</v>
      </c>
      <c r="B282" s="45"/>
      <c r="C282" s="45"/>
      <c r="D282" s="46"/>
      <c r="E282" s="47">
        <v>40031</v>
      </c>
      <c r="F282" s="17">
        <v>0</v>
      </c>
      <c r="G282" s="17">
        <v>0.9</v>
      </c>
      <c r="H282" s="48" t="s">
        <v>40</v>
      </c>
    </row>
    <row r="283" spans="1:8" ht="12" customHeight="1">
      <c r="A283" s="28" t="s">
        <v>39</v>
      </c>
      <c r="B283" s="45"/>
      <c r="C283" s="45"/>
      <c r="D283" s="46"/>
      <c r="E283" s="47">
        <v>40031</v>
      </c>
      <c r="F283" s="17">
        <v>0</v>
      </c>
      <c r="G283" s="17">
        <v>34.21</v>
      </c>
      <c r="H283" s="48" t="s">
        <v>40</v>
      </c>
    </row>
    <row r="284" spans="1:8" ht="12" customHeight="1">
      <c r="A284" s="28" t="s">
        <v>39</v>
      </c>
      <c r="B284" s="45"/>
      <c r="C284" s="45"/>
      <c r="D284" s="46"/>
      <c r="E284" s="47">
        <v>40032</v>
      </c>
      <c r="F284" s="17">
        <v>0</v>
      </c>
      <c r="G284" s="17">
        <v>67.22</v>
      </c>
      <c r="H284" s="48" t="s">
        <v>40</v>
      </c>
    </row>
    <row r="285" spans="1:8" ht="12" customHeight="1">
      <c r="A285" s="28" t="s">
        <v>39</v>
      </c>
      <c r="B285" s="45"/>
      <c r="C285" s="45"/>
      <c r="D285" s="46"/>
      <c r="E285" s="47">
        <v>40033</v>
      </c>
      <c r="F285" s="17">
        <v>0</v>
      </c>
      <c r="G285" s="17">
        <v>67.25</v>
      </c>
      <c r="H285" s="48" t="s">
        <v>40</v>
      </c>
    </row>
    <row r="286" spans="1:8" ht="12" customHeight="1">
      <c r="A286" s="28" t="s">
        <v>39</v>
      </c>
      <c r="B286" s="45"/>
      <c r="C286" s="45"/>
      <c r="D286" s="46"/>
      <c r="E286" s="47">
        <v>40034</v>
      </c>
      <c r="F286" s="17">
        <v>0</v>
      </c>
      <c r="G286" s="17">
        <v>67.28</v>
      </c>
      <c r="H286" s="48" t="s">
        <v>40</v>
      </c>
    </row>
    <row r="287" spans="1:8" ht="12" customHeight="1">
      <c r="A287" s="28" t="s">
        <v>39</v>
      </c>
      <c r="B287" s="45"/>
      <c r="C287" s="45"/>
      <c r="D287" s="46"/>
      <c r="E287" s="47">
        <v>40035</v>
      </c>
      <c r="F287" s="17">
        <v>0</v>
      </c>
      <c r="G287" s="17">
        <v>67.31</v>
      </c>
      <c r="H287" s="48" t="s">
        <v>40</v>
      </c>
    </row>
    <row r="288" spans="1:8" ht="12" customHeight="1">
      <c r="A288" s="28" t="s">
        <v>39</v>
      </c>
      <c r="B288" s="45"/>
      <c r="C288" s="45"/>
      <c r="D288" s="46"/>
      <c r="E288" s="47">
        <v>40036</v>
      </c>
      <c r="F288" s="17">
        <v>0</v>
      </c>
      <c r="G288" s="17">
        <v>67.34</v>
      </c>
      <c r="H288" s="48" t="s">
        <v>40</v>
      </c>
    </row>
    <row r="289" spans="1:8" ht="12" customHeight="1">
      <c r="A289" s="28" t="s">
        <v>39</v>
      </c>
      <c r="B289" s="45"/>
      <c r="C289" s="45"/>
      <c r="D289" s="46"/>
      <c r="E289" s="47">
        <v>40037</v>
      </c>
      <c r="F289" s="17">
        <v>0</v>
      </c>
      <c r="G289" s="17">
        <v>67.37</v>
      </c>
      <c r="H289" s="48" t="s">
        <v>40</v>
      </c>
    </row>
    <row r="290" spans="1:8" ht="12" customHeight="1">
      <c r="A290" s="28" t="s">
        <v>39</v>
      </c>
      <c r="B290" s="45"/>
      <c r="C290" s="45"/>
      <c r="D290" s="46"/>
      <c r="E290" s="47">
        <v>40038</v>
      </c>
      <c r="F290" s="17">
        <v>0</v>
      </c>
      <c r="G290" s="17">
        <v>67.41</v>
      </c>
      <c r="H290" s="48" t="s">
        <v>40</v>
      </c>
    </row>
    <row r="291" spans="1:8" ht="12" customHeight="1">
      <c r="A291" s="28" t="s">
        <v>43</v>
      </c>
      <c r="B291" s="45"/>
      <c r="C291" s="45"/>
      <c r="D291" s="46"/>
      <c r="E291" s="47">
        <v>40039</v>
      </c>
      <c r="F291" s="17">
        <v>23895.8</v>
      </c>
      <c r="G291" s="17">
        <v>0</v>
      </c>
      <c r="H291" s="48" t="s">
        <v>22</v>
      </c>
    </row>
    <row r="292" spans="1:8" ht="12" customHeight="1">
      <c r="A292" s="28" t="s">
        <v>45</v>
      </c>
      <c r="B292" s="45"/>
      <c r="C292" s="45"/>
      <c r="D292" s="46"/>
      <c r="E292" s="47">
        <v>40039</v>
      </c>
      <c r="F292" s="17">
        <v>0</v>
      </c>
      <c r="G292" s="17">
        <v>238.96</v>
      </c>
      <c r="H292" s="48" t="s">
        <v>40</v>
      </c>
    </row>
    <row r="293" spans="1:8" ht="12" customHeight="1">
      <c r="A293" s="28" t="s">
        <v>39</v>
      </c>
      <c r="B293" s="45"/>
      <c r="C293" s="45"/>
      <c r="D293" s="46"/>
      <c r="E293" s="47">
        <v>40039</v>
      </c>
      <c r="F293" s="17">
        <v>0</v>
      </c>
      <c r="G293" s="17">
        <v>56.47</v>
      </c>
      <c r="H293" s="48" t="s">
        <v>40</v>
      </c>
    </row>
    <row r="294" spans="1:8" ht="12" customHeight="1">
      <c r="A294" s="28" t="s">
        <v>39</v>
      </c>
      <c r="B294" s="45"/>
      <c r="C294" s="45"/>
      <c r="D294" s="46"/>
      <c r="E294" s="47">
        <v>40040</v>
      </c>
      <c r="F294" s="17">
        <v>0</v>
      </c>
      <c r="G294" s="17">
        <v>56.49</v>
      </c>
      <c r="H294" s="48" t="s">
        <v>40</v>
      </c>
    </row>
    <row r="295" spans="1:8" ht="12" customHeight="1">
      <c r="A295" s="28" t="s">
        <v>39</v>
      </c>
      <c r="B295" s="45"/>
      <c r="C295" s="45"/>
      <c r="D295" s="46"/>
      <c r="E295" s="47">
        <v>40041</v>
      </c>
      <c r="F295" s="17">
        <v>0</v>
      </c>
      <c r="G295" s="17">
        <v>56.52</v>
      </c>
      <c r="H295" s="48" t="s">
        <v>40</v>
      </c>
    </row>
    <row r="296" spans="1:8" ht="12" customHeight="1">
      <c r="A296" s="28" t="s">
        <v>46</v>
      </c>
      <c r="B296" s="45"/>
      <c r="C296" s="45"/>
      <c r="D296" s="46"/>
      <c r="E296" s="47">
        <v>40042</v>
      </c>
      <c r="F296" s="17">
        <v>0</v>
      </c>
      <c r="G296" s="17">
        <v>51.94</v>
      </c>
      <c r="H296" s="48" t="s">
        <v>40</v>
      </c>
    </row>
    <row r="297" spans="1:8" ht="12" customHeight="1">
      <c r="A297" s="28" t="s">
        <v>46</v>
      </c>
      <c r="B297" s="45"/>
      <c r="C297" s="45"/>
      <c r="D297" s="46"/>
      <c r="E297" s="47">
        <v>40043</v>
      </c>
      <c r="F297" s="17">
        <v>0</v>
      </c>
      <c r="G297" s="17">
        <v>52.27</v>
      </c>
      <c r="H297" s="48" t="s">
        <v>40</v>
      </c>
    </row>
    <row r="298" spans="1:8" ht="12" customHeight="1">
      <c r="A298" s="28" t="s">
        <v>43</v>
      </c>
      <c r="B298" s="45"/>
      <c r="C298" s="45"/>
      <c r="D298" s="46"/>
      <c r="E298" s="47">
        <v>40044</v>
      </c>
      <c r="F298" s="17">
        <v>2117.56</v>
      </c>
      <c r="G298" s="17">
        <v>0</v>
      </c>
      <c r="H298" s="48" t="s">
        <v>21</v>
      </c>
    </row>
    <row r="299" spans="1:8" ht="12" customHeight="1">
      <c r="A299" s="28" t="s">
        <v>45</v>
      </c>
      <c r="B299" s="45"/>
      <c r="C299" s="45"/>
      <c r="D299" s="46"/>
      <c r="E299" s="47">
        <v>40044</v>
      </c>
      <c r="F299" s="17">
        <v>0</v>
      </c>
      <c r="G299" s="17">
        <v>21.18</v>
      </c>
      <c r="H299" s="48" t="s">
        <v>40</v>
      </c>
    </row>
    <row r="300" spans="1:8" ht="12" customHeight="1">
      <c r="A300" s="28" t="s">
        <v>39</v>
      </c>
      <c r="B300" s="45"/>
      <c r="C300" s="45"/>
      <c r="D300" s="46"/>
      <c r="E300" s="47">
        <v>40044</v>
      </c>
      <c r="F300" s="17">
        <v>0</v>
      </c>
      <c r="G300" s="17">
        <v>30.56</v>
      </c>
      <c r="H300" s="48" t="s">
        <v>40</v>
      </c>
    </row>
    <row r="301" spans="1:8" ht="12" customHeight="1">
      <c r="A301" s="28" t="s">
        <v>46</v>
      </c>
      <c r="B301" s="45"/>
      <c r="C301" s="45"/>
      <c r="D301" s="46"/>
      <c r="E301" s="47">
        <v>40045</v>
      </c>
      <c r="F301" s="17">
        <v>0</v>
      </c>
      <c r="G301" s="17">
        <v>10.17</v>
      </c>
      <c r="H301" s="48" t="s">
        <v>40</v>
      </c>
    </row>
    <row r="302" spans="1:8" ht="12" customHeight="1">
      <c r="A302" s="28" t="s">
        <v>39</v>
      </c>
      <c r="B302" s="45"/>
      <c r="C302" s="45"/>
      <c r="D302" s="46"/>
      <c r="E302" s="47">
        <v>40045</v>
      </c>
      <c r="F302" s="17">
        <v>0</v>
      </c>
      <c r="G302" s="17">
        <v>42.31</v>
      </c>
      <c r="H302" s="48" t="s">
        <v>40</v>
      </c>
    </row>
    <row r="303" spans="1:8" ht="12" customHeight="1">
      <c r="A303" s="28" t="s">
        <v>43</v>
      </c>
      <c r="B303" s="45"/>
      <c r="C303" s="45"/>
      <c r="D303" s="46"/>
      <c r="E303" s="47">
        <v>40046</v>
      </c>
      <c r="F303" s="17">
        <v>3.5</v>
      </c>
      <c r="G303" s="17">
        <v>0</v>
      </c>
      <c r="H303" s="48" t="s">
        <v>47</v>
      </c>
    </row>
    <row r="304" spans="1:8" ht="12" customHeight="1">
      <c r="A304" s="28" t="s">
        <v>39</v>
      </c>
      <c r="B304" s="45"/>
      <c r="C304" s="45"/>
      <c r="D304" s="46"/>
      <c r="E304" s="47">
        <v>40046</v>
      </c>
      <c r="F304" s="17">
        <v>0</v>
      </c>
      <c r="G304" s="17">
        <v>52.99</v>
      </c>
      <c r="H304" s="48" t="s">
        <v>40</v>
      </c>
    </row>
    <row r="305" spans="1:8" ht="12" customHeight="1">
      <c r="A305" s="28" t="s">
        <v>45</v>
      </c>
      <c r="B305" s="45"/>
      <c r="C305" s="45"/>
      <c r="D305" s="46"/>
      <c r="E305" s="47">
        <v>40046</v>
      </c>
      <c r="F305" s="17">
        <v>0</v>
      </c>
      <c r="G305" s="17">
        <v>0.04</v>
      </c>
      <c r="H305" s="48" t="s">
        <v>40</v>
      </c>
    </row>
    <row r="306" spans="1:8" ht="12" customHeight="1">
      <c r="A306" s="28" t="s">
        <v>39</v>
      </c>
      <c r="B306" s="45"/>
      <c r="C306" s="45"/>
      <c r="D306" s="46"/>
      <c r="E306" s="47">
        <v>40047</v>
      </c>
      <c r="F306" s="17">
        <v>0</v>
      </c>
      <c r="G306" s="17">
        <v>53.02</v>
      </c>
      <c r="H306" s="48" t="s">
        <v>40</v>
      </c>
    </row>
    <row r="307" spans="1:8" ht="12" customHeight="1">
      <c r="A307" s="28" t="s">
        <v>39</v>
      </c>
      <c r="B307" s="45"/>
      <c r="C307" s="45"/>
      <c r="D307" s="46"/>
      <c r="E307" s="47">
        <v>40048</v>
      </c>
      <c r="F307" s="17">
        <v>0</v>
      </c>
      <c r="G307" s="17">
        <v>53.04</v>
      </c>
      <c r="H307" s="48" t="s">
        <v>40</v>
      </c>
    </row>
    <row r="308" spans="1:8" ht="12" customHeight="1">
      <c r="A308" s="28" t="s">
        <v>39</v>
      </c>
      <c r="B308" s="45"/>
      <c r="C308" s="45"/>
      <c r="D308" s="46"/>
      <c r="E308" s="47">
        <v>40049</v>
      </c>
      <c r="F308" s="17">
        <v>0</v>
      </c>
      <c r="G308" s="17">
        <v>29.79</v>
      </c>
      <c r="H308" s="48" t="s">
        <v>40</v>
      </c>
    </row>
    <row r="309" spans="1:8" ht="12" customHeight="1">
      <c r="A309" s="28" t="s">
        <v>43</v>
      </c>
      <c r="B309" s="45"/>
      <c r="C309" s="45"/>
      <c r="D309" s="46"/>
      <c r="E309" s="47">
        <v>40050</v>
      </c>
      <c r="F309" s="17">
        <v>2656.4</v>
      </c>
      <c r="G309" s="17">
        <v>0</v>
      </c>
      <c r="H309" s="48" t="s">
        <v>20</v>
      </c>
    </row>
    <row r="310" spans="1:8" ht="12" customHeight="1">
      <c r="A310" s="28" t="s">
        <v>45</v>
      </c>
      <c r="B310" s="45"/>
      <c r="C310" s="45"/>
      <c r="D310" s="46"/>
      <c r="E310" s="47">
        <v>40050</v>
      </c>
      <c r="F310" s="17">
        <v>0</v>
      </c>
      <c r="G310" s="17">
        <v>26.56</v>
      </c>
      <c r="H310" s="48" t="s">
        <v>40</v>
      </c>
    </row>
    <row r="311" spans="1:8" ht="12" customHeight="1">
      <c r="A311" s="28" t="s">
        <v>39</v>
      </c>
      <c r="B311" s="45"/>
      <c r="C311" s="45"/>
      <c r="D311" s="46"/>
      <c r="E311" s="47">
        <v>40050</v>
      </c>
      <c r="F311" s="17">
        <v>0</v>
      </c>
      <c r="G311" s="17">
        <v>22.28</v>
      </c>
      <c r="H311" s="48" t="s">
        <v>40</v>
      </c>
    </row>
    <row r="312" spans="1:8" ht="12" customHeight="1">
      <c r="A312" s="28" t="s">
        <v>39</v>
      </c>
      <c r="B312" s="45"/>
      <c r="C312" s="45"/>
      <c r="D312" s="46"/>
      <c r="E312" s="47">
        <v>40051</v>
      </c>
      <c r="F312" s="17">
        <v>0</v>
      </c>
      <c r="G312" s="17">
        <v>22.29</v>
      </c>
      <c r="H312" s="48" t="s">
        <v>40</v>
      </c>
    </row>
    <row r="313" spans="1:8" ht="12" customHeight="1">
      <c r="A313" s="28" t="s">
        <v>39</v>
      </c>
      <c r="B313" s="45"/>
      <c r="C313" s="45"/>
      <c r="D313" s="46"/>
      <c r="E313" s="47">
        <v>40052</v>
      </c>
      <c r="F313" s="17">
        <v>0</v>
      </c>
      <c r="G313" s="17">
        <v>22.3</v>
      </c>
      <c r="H313" s="48" t="s">
        <v>40</v>
      </c>
    </row>
    <row r="314" spans="1:8" ht="12" customHeight="1">
      <c r="A314" s="28" t="s">
        <v>39</v>
      </c>
      <c r="B314" s="45"/>
      <c r="C314" s="45"/>
      <c r="D314" s="46"/>
      <c r="E314" s="47">
        <v>40053</v>
      </c>
      <c r="F314" s="17">
        <v>0</v>
      </c>
      <c r="G314" s="17">
        <v>59.66</v>
      </c>
      <c r="H314" s="48" t="s">
        <v>40</v>
      </c>
    </row>
    <row r="315" spans="1:8" ht="12" customHeight="1">
      <c r="A315" s="28" t="s">
        <v>39</v>
      </c>
      <c r="B315" s="45"/>
      <c r="C315" s="45"/>
      <c r="D315" s="46"/>
      <c r="E315" s="47">
        <v>40054</v>
      </c>
      <c r="F315" s="17">
        <v>0</v>
      </c>
      <c r="G315" s="17">
        <v>59.69</v>
      </c>
      <c r="H315" s="48" t="s">
        <v>40</v>
      </c>
    </row>
    <row r="316" spans="1:8" ht="12" customHeight="1">
      <c r="A316" s="28" t="s">
        <v>39</v>
      </c>
      <c r="B316" s="45"/>
      <c r="C316" s="45"/>
      <c r="D316" s="46"/>
      <c r="E316" s="47">
        <v>40055</v>
      </c>
      <c r="F316" s="17">
        <v>0</v>
      </c>
      <c r="G316" s="17">
        <v>59.72</v>
      </c>
      <c r="H316" s="48" t="s">
        <v>40</v>
      </c>
    </row>
    <row r="317" spans="1:8" ht="12" customHeight="1">
      <c r="A317" s="28" t="s">
        <v>39</v>
      </c>
      <c r="B317" s="45"/>
      <c r="C317" s="45"/>
      <c r="D317" s="46"/>
      <c r="E317" s="47">
        <v>40056</v>
      </c>
      <c r="F317" s="17">
        <v>0</v>
      </c>
      <c r="G317" s="17">
        <v>59.92</v>
      </c>
      <c r="H317" s="48" t="s">
        <v>40</v>
      </c>
    </row>
    <row r="318" spans="1:8" ht="12" customHeight="1">
      <c r="A318" s="28" t="s">
        <v>41</v>
      </c>
      <c r="B318" s="45"/>
      <c r="C318" s="45"/>
      <c r="D318" s="46"/>
      <c r="E318" s="47">
        <v>40056</v>
      </c>
      <c r="F318" s="17">
        <v>0</v>
      </c>
      <c r="G318" s="17">
        <v>84.99</v>
      </c>
      <c r="H318" s="48" t="s">
        <v>40</v>
      </c>
    </row>
    <row r="319" spans="1:8" ht="12" customHeight="1">
      <c r="A319" s="28" t="s">
        <v>42</v>
      </c>
      <c r="B319" s="45"/>
      <c r="C319" s="45"/>
      <c r="D319" s="46"/>
      <c r="E319" s="47">
        <v>40056</v>
      </c>
      <c r="F319" s="17">
        <v>0</v>
      </c>
      <c r="G319" s="17">
        <v>300</v>
      </c>
      <c r="H319" s="48" t="s">
        <v>40</v>
      </c>
    </row>
    <row r="320" spans="1:8" ht="12" customHeight="1">
      <c r="A320" s="28" t="s">
        <v>39</v>
      </c>
      <c r="B320" s="45"/>
      <c r="C320" s="45"/>
      <c r="D320" s="46"/>
      <c r="E320" s="47">
        <v>40057</v>
      </c>
      <c r="F320" s="17">
        <v>0</v>
      </c>
      <c r="G320" s="17">
        <v>56.53</v>
      </c>
      <c r="H320" s="48" t="s">
        <v>40</v>
      </c>
    </row>
    <row r="321" spans="1:8" ht="12" customHeight="1">
      <c r="A321" s="28" t="s">
        <v>39</v>
      </c>
      <c r="B321" s="45"/>
      <c r="C321" s="45"/>
      <c r="D321" s="46"/>
      <c r="E321" s="47">
        <v>40058</v>
      </c>
      <c r="F321" s="17">
        <v>0</v>
      </c>
      <c r="G321" s="17">
        <v>56.55</v>
      </c>
      <c r="H321" s="48" t="s">
        <v>40</v>
      </c>
    </row>
    <row r="322" spans="1:8" ht="12" customHeight="1">
      <c r="A322" s="28" t="s">
        <v>39</v>
      </c>
      <c r="B322" s="45"/>
      <c r="C322" s="45"/>
      <c r="D322" s="46"/>
      <c r="E322" s="47">
        <v>40059</v>
      </c>
      <c r="F322" s="17">
        <v>0</v>
      </c>
      <c r="G322" s="17">
        <v>54.9</v>
      </c>
      <c r="H322" s="48" t="s">
        <v>40</v>
      </c>
    </row>
    <row r="323" spans="1:8" ht="12" customHeight="1">
      <c r="A323" s="28" t="s">
        <v>39</v>
      </c>
      <c r="B323" s="45"/>
      <c r="C323" s="45"/>
      <c r="D323" s="46"/>
      <c r="E323" s="47">
        <v>40060</v>
      </c>
      <c r="F323" s="17">
        <v>0</v>
      </c>
      <c r="G323" s="17">
        <v>54.91</v>
      </c>
      <c r="H323" s="48" t="s">
        <v>40</v>
      </c>
    </row>
    <row r="324" spans="1:8" ht="12" customHeight="1">
      <c r="A324" s="28" t="s">
        <v>39</v>
      </c>
      <c r="B324" s="45"/>
      <c r="C324" s="45"/>
      <c r="D324" s="46"/>
      <c r="E324" s="47">
        <v>40061</v>
      </c>
      <c r="F324" s="17">
        <v>0</v>
      </c>
      <c r="G324" s="17">
        <v>54.94</v>
      </c>
      <c r="H324" s="48" t="s">
        <v>40</v>
      </c>
    </row>
    <row r="325" spans="1:8" ht="12" customHeight="1">
      <c r="A325" s="28" t="s">
        <v>39</v>
      </c>
      <c r="B325" s="45"/>
      <c r="C325" s="45"/>
      <c r="D325" s="46"/>
      <c r="E325" s="47">
        <v>40062</v>
      </c>
      <c r="F325" s="17">
        <v>0</v>
      </c>
      <c r="G325" s="17">
        <v>54.96</v>
      </c>
      <c r="H325" s="48" t="s">
        <v>40</v>
      </c>
    </row>
    <row r="326" spans="1:8" ht="12" customHeight="1">
      <c r="A326" s="28" t="s">
        <v>39</v>
      </c>
      <c r="B326" s="45"/>
      <c r="C326" s="45"/>
      <c r="D326" s="46"/>
      <c r="E326" s="47">
        <v>40063</v>
      </c>
      <c r="F326" s="17">
        <v>0</v>
      </c>
      <c r="G326" s="17">
        <v>54.98</v>
      </c>
      <c r="H326" s="48" t="s">
        <v>40</v>
      </c>
    </row>
    <row r="327" spans="1:8" ht="12" customHeight="1">
      <c r="A327" s="28" t="s">
        <v>39</v>
      </c>
      <c r="B327" s="45"/>
      <c r="C327" s="45"/>
      <c r="D327" s="46"/>
      <c r="E327" s="47">
        <v>40064</v>
      </c>
      <c r="F327" s="17">
        <v>0</v>
      </c>
      <c r="G327" s="17">
        <v>43.78</v>
      </c>
      <c r="H327" s="48" t="s">
        <v>40</v>
      </c>
    </row>
    <row r="328" spans="1:8" ht="12" customHeight="1">
      <c r="A328" s="28" t="s">
        <v>39</v>
      </c>
      <c r="B328" s="45"/>
      <c r="C328" s="45"/>
      <c r="D328" s="46"/>
      <c r="E328" s="47">
        <v>40065</v>
      </c>
      <c r="F328" s="17">
        <v>0</v>
      </c>
      <c r="G328" s="17">
        <v>43.79</v>
      </c>
      <c r="H328" s="48" t="s">
        <v>40</v>
      </c>
    </row>
    <row r="329" spans="1:8" ht="12" customHeight="1">
      <c r="A329" s="28" t="s">
        <v>48</v>
      </c>
      <c r="B329" s="45"/>
      <c r="C329" s="45"/>
      <c r="D329" s="46"/>
      <c r="E329" s="47">
        <v>40066</v>
      </c>
      <c r="F329" s="17">
        <v>0</v>
      </c>
      <c r="G329" s="17">
        <v>100</v>
      </c>
      <c r="H329" s="48" t="s">
        <v>40</v>
      </c>
    </row>
    <row r="330" spans="1:8" ht="12" customHeight="1">
      <c r="A330" s="28" t="s">
        <v>39</v>
      </c>
      <c r="B330" s="45"/>
      <c r="C330" s="45"/>
      <c r="D330" s="46"/>
      <c r="E330" s="47">
        <v>40066</v>
      </c>
      <c r="F330" s="17">
        <v>0</v>
      </c>
      <c r="G330" s="17">
        <v>82.89</v>
      </c>
      <c r="H330" s="48" t="s">
        <v>40</v>
      </c>
    </row>
    <row r="331" spans="1:8" ht="12" customHeight="1">
      <c r="A331" s="28" t="s">
        <v>39</v>
      </c>
      <c r="B331" s="45"/>
      <c r="C331" s="45"/>
      <c r="D331" s="46"/>
      <c r="E331" s="47">
        <v>40067</v>
      </c>
      <c r="F331" s="17">
        <v>0</v>
      </c>
      <c r="G331" s="17">
        <v>82.93</v>
      </c>
      <c r="H331" s="48" t="s">
        <v>40</v>
      </c>
    </row>
    <row r="332" spans="1:8" ht="12" customHeight="1">
      <c r="A332" s="28" t="s">
        <v>39</v>
      </c>
      <c r="B332" s="45"/>
      <c r="C332" s="45"/>
      <c r="D332" s="46"/>
      <c r="E332" s="47">
        <v>40068</v>
      </c>
      <c r="F332" s="17">
        <v>0</v>
      </c>
      <c r="G332" s="17">
        <v>82.96</v>
      </c>
      <c r="H332" s="48" t="s">
        <v>40</v>
      </c>
    </row>
    <row r="333" spans="1:8" ht="12" customHeight="1">
      <c r="A333" s="28" t="s">
        <v>39</v>
      </c>
      <c r="B333" s="45"/>
      <c r="C333" s="45"/>
      <c r="D333" s="46"/>
      <c r="E333" s="47">
        <v>40069</v>
      </c>
      <c r="F333" s="17">
        <v>0</v>
      </c>
      <c r="G333" s="17">
        <v>82.99</v>
      </c>
      <c r="H333" s="48" t="s">
        <v>40</v>
      </c>
    </row>
    <row r="334" spans="1:8" ht="12" customHeight="1">
      <c r="A334" s="28" t="s">
        <v>46</v>
      </c>
      <c r="B334" s="45"/>
      <c r="C334" s="45"/>
      <c r="D334" s="46"/>
      <c r="E334" s="47">
        <v>40070</v>
      </c>
      <c r="F334" s="17">
        <v>0</v>
      </c>
      <c r="G334" s="17">
        <v>36.17</v>
      </c>
      <c r="H334" s="48" t="s">
        <v>40</v>
      </c>
    </row>
    <row r="335" spans="1:8" ht="12" customHeight="1">
      <c r="A335" s="28" t="s">
        <v>39</v>
      </c>
      <c r="B335" s="45"/>
      <c r="C335" s="45"/>
      <c r="D335" s="46"/>
      <c r="E335" s="47">
        <v>40070</v>
      </c>
      <c r="F335" s="17">
        <v>0</v>
      </c>
      <c r="G335" s="17">
        <v>33.28</v>
      </c>
      <c r="H335" s="48" t="s">
        <v>40</v>
      </c>
    </row>
    <row r="336" spans="1:8" ht="12" customHeight="1">
      <c r="A336" s="28" t="s">
        <v>46</v>
      </c>
      <c r="B336" s="45"/>
      <c r="C336" s="45"/>
      <c r="D336" s="46"/>
      <c r="E336" s="47">
        <v>40071</v>
      </c>
      <c r="F336" s="17">
        <v>0</v>
      </c>
      <c r="G336" s="17">
        <v>37.44</v>
      </c>
      <c r="H336" s="48" t="s">
        <v>40</v>
      </c>
    </row>
    <row r="337" spans="1:8" ht="12" customHeight="1">
      <c r="A337" s="28" t="s">
        <v>39</v>
      </c>
      <c r="B337" s="45"/>
      <c r="C337" s="45"/>
      <c r="D337" s="46"/>
      <c r="E337" s="47">
        <v>40071</v>
      </c>
      <c r="F337" s="17">
        <v>0</v>
      </c>
      <c r="G337" s="17">
        <v>9.95</v>
      </c>
      <c r="H337" s="48" t="s">
        <v>40</v>
      </c>
    </row>
    <row r="338" spans="1:8" ht="12" customHeight="1">
      <c r="A338" s="28" t="s">
        <v>46</v>
      </c>
      <c r="B338" s="45"/>
      <c r="C338" s="45"/>
      <c r="D338" s="46"/>
      <c r="E338" s="47">
        <v>40072</v>
      </c>
      <c r="F338" s="17">
        <v>0</v>
      </c>
      <c r="G338" s="17">
        <v>38.54</v>
      </c>
      <c r="H338" s="48" t="s">
        <v>40</v>
      </c>
    </row>
    <row r="339" spans="1:8" ht="12" customHeight="1">
      <c r="A339" s="28" t="s">
        <v>39</v>
      </c>
      <c r="B339" s="45"/>
      <c r="C339" s="45"/>
      <c r="D339" s="46"/>
      <c r="E339" s="47">
        <v>40072</v>
      </c>
      <c r="F339" s="17">
        <v>0</v>
      </c>
      <c r="G339" s="17">
        <v>4.11</v>
      </c>
      <c r="H339" s="48" t="s">
        <v>40</v>
      </c>
    </row>
    <row r="340" spans="1:8" ht="12" customHeight="1">
      <c r="A340" s="28" t="s">
        <v>46</v>
      </c>
      <c r="B340" s="45"/>
      <c r="C340" s="45"/>
      <c r="D340" s="46"/>
      <c r="E340" s="47">
        <v>40073</v>
      </c>
      <c r="F340" s="17">
        <v>0</v>
      </c>
      <c r="G340" s="17">
        <v>39.75</v>
      </c>
      <c r="H340" s="48" t="s">
        <v>40</v>
      </c>
    </row>
    <row r="341" spans="1:8" ht="12" customHeight="1">
      <c r="A341" s="28" t="s">
        <v>39</v>
      </c>
      <c r="B341" s="45"/>
      <c r="C341" s="45"/>
      <c r="D341" s="46"/>
      <c r="E341" s="47">
        <v>40073</v>
      </c>
      <c r="F341" s="17">
        <v>0</v>
      </c>
      <c r="G341" s="17">
        <v>4.13</v>
      </c>
      <c r="H341" s="48" t="s">
        <v>40</v>
      </c>
    </row>
    <row r="342" spans="1:8" ht="12" customHeight="1">
      <c r="A342" s="28" t="s">
        <v>46</v>
      </c>
      <c r="B342" s="45"/>
      <c r="C342" s="45"/>
      <c r="D342" s="46"/>
      <c r="E342" s="47">
        <v>40074</v>
      </c>
      <c r="F342" s="17">
        <v>0</v>
      </c>
      <c r="G342" s="17">
        <v>39.85</v>
      </c>
      <c r="H342" s="48" t="s">
        <v>40</v>
      </c>
    </row>
    <row r="343" spans="1:8" ht="12" customHeight="1">
      <c r="A343" s="28" t="s">
        <v>39</v>
      </c>
      <c r="B343" s="45"/>
      <c r="C343" s="45"/>
      <c r="D343" s="46"/>
      <c r="E343" s="47">
        <v>40074</v>
      </c>
      <c r="F343" s="17">
        <v>0</v>
      </c>
      <c r="G343" s="17">
        <v>4.15</v>
      </c>
      <c r="H343" s="48" t="s">
        <v>40</v>
      </c>
    </row>
    <row r="344" spans="1:8" ht="12" customHeight="1">
      <c r="A344" s="28" t="s">
        <v>46</v>
      </c>
      <c r="B344" s="45"/>
      <c r="C344" s="45"/>
      <c r="D344" s="46"/>
      <c r="E344" s="47">
        <v>40075</v>
      </c>
      <c r="F344" s="17">
        <v>0</v>
      </c>
      <c r="G344" s="17">
        <v>39.85</v>
      </c>
      <c r="H344" s="48" t="s">
        <v>40</v>
      </c>
    </row>
    <row r="345" spans="1:8" ht="12" customHeight="1">
      <c r="A345" s="28" t="s">
        <v>39</v>
      </c>
      <c r="B345" s="45"/>
      <c r="C345" s="45"/>
      <c r="D345" s="46"/>
      <c r="E345" s="47">
        <v>40075</v>
      </c>
      <c r="F345" s="17">
        <v>0</v>
      </c>
      <c r="G345" s="17">
        <v>4.16</v>
      </c>
      <c r="H345" s="48" t="s">
        <v>40</v>
      </c>
    </row>
    <row r="346" spans="1:8" ht="12" customHeight="1">
      <c r="A346" s="28" t="s">
        <v>46</v>
      </c>
      <c r="B346" s="45"/>
      <c r="C346" s="45"/>
      <c r="D346" s="46"/>
      <c r="E346" s="47">
        <v>40076</v>
      </c>
      <c r="F346" s="17">
        <v>0</v>
      </c>
      <c r="G346" s="17">
        <v>39.85</v>
      </c>
      <c r="H346" s="48" t="s">
        <v>40</v>
      </c>
    </row>
    <row r="347" spans="1:8" ht="12" customHeight="1">
      <c r="A347" s="28" t="s">
        <v>39</v>
      </c>
      <c r="B347" s="45"/>
      <c r="C347" s="45"/>
      <c r="D347" s="46"/>
      <c r="E347" s="47">
        <v>40076</v>
      </c>
      <c r="F347" s="17">
        <v>0</v>
      </c>
      <c r="G347" s="17">
        <v>4.18</v>
      </c>
      <c r="H347" s="48" t="s">
        <v>40</v>
      </c>
    </row>
    <row r="348" spans="1:8" ht="12" customHeight="1">
      <c r="A348" s="28" t="s">
        <v>46</v>
      </c>
      <c r="B348" s="45"/>
      <c r="C348" s="45"/>
      <c r="D348" s="46"/>
      <c r="E348" s="47">
        <v>40077</v>
      </c>
      <c r="F348" s="17">
        <v>0</v>
      </c>
      <c r="G348" s="17">
        <v>39.14</v>
      </c>
      <c r="H348" s="48" t="s">
        <v>40</v>
      </c>
    </row>
    <row r="349" spans="1:8" ht="12" customHeight="1">
      <c r="A349" s="28" t="s">
        <v>39</v>
      </c>
      <c r="B349" s="45"/>
      <c r="C349" s="45"/>
      <c r="D349" s="46"/>
      <c r="E349" s="47">
        <v>40077</v>
      </c>
      <c r="F349" s="17">
        <v>0</v>
      </c>
      <c r="G349" s="17">
        <v>2.8</v>
      </c>
      <c r="H349" s="48" t="s">
        <v>40</v>
      </c>
    </row>
    <row r="350" spans="1:8" ht="12" customHeight="1">
      <c r="A350" s="28" t="s">
        <v>46</v>
      </c>
      <c r="B350" s="45"/>
      <c r="C350" s="45"/>
      <c r="D350" s="46"/>
      <c r="E350" s="47">
        <v>40078</v>
      </c>
      <c r="F350" s="17">
        <v>0</v>
      </c>
      <c r="G350" s="17">
        <v>39.9</v>
      </c>
      <c r="H350" s="48" t="s">
        <v>40</v>
      </c>
    </row>
    <row r="351" spans="1:8" ht="12" customHeight="1">
      <c r="A351" s="28" t="s">
        <v>39</v>
      </c>
      <c r="B351" s="45"/>
      <c r="C351" s="45"/>
      <c r="D351" s="46"/>
      <c r="E351" s="47">
        <v>40078</v>
      </c>
      <c r="F351" s="17">
        <v>0</v>
      </c>
      <c r="G351" s="17">
        <v>2.81</v>
      </c>
      <c r="H351" s="48" t="s">
        <v>40</v>
      </c>
    </row>
    <row r="352" spans="1:8" ht="12" customHeight="1">
      <c r="A352" s="28" t="s">
        <v>46</v>
      </c>
      <c r="B352" s="45"/>
      <c r="C352" s="45"/>
      <c r="D352" s="46"/>
      <c r="E352" s="47">
        <v>40079</v>
      </c>
      <c r="F352" s="17">
        <v>0</v>
      </c>
      <c r="G352" s="17">
        <v>41.2</v>
      </c>
      <c r="H352" s="48" t="s">
        <v>40</v>
      </c>
    </row>
    <row r="353" spans="1:8" ht="12" customHeight="1">
      <c r="A353" s="28" t="s">
        <v>39</v>
      </c>
      <c r="B353" s="45"/>
      <c r="C353" s="45"/>
      <c r="D353" s="46"/>
      <c r="E353" s="47">
        <v>40079</v>
      </c>
      <c r="F353" s="17">
        <v>0</v>
      </c>
      <c r="G353" s="17">
        <v>2.83</v>
      </c>
      <c r="H353" s="48" t="s">
        <v>40</v>
      </c>
    </row>
    <row r="354" spans="1:8" ht="12" customHeight="1">
      <c r="A354" s="28" t="s">
        <v>46</v>
      </c>
      <c r="B354" s="45"/>
      <c r="C354" s="45"/>
      <c r="D354" s="46"/>
      <c r="E354" s="47">
        <v>40080</v>
      </c>
      <c r="F354" s="17">
        <v>0</v>
      </c>
      <c r="G354" s="17">
        <v>40.21</v>
      </c>
      <c r="H354" s="48" t="s">
        <v>40</v>
      </c>
    </row>
    <row r="355" spans="1:8" ht="12" customHeight="1">
      <c r="A355" s="28" t="s">
        <v>39</v>
      </c>
      <c r="B355" s="45"/>
      <c r="C355" s="45"/>
      <c r="D355" s="46"/>
      <c r="E355" s="47">
        <v>40080</v>
      </c>
      <c r="F355" s="17">
        <v>0</v>
      </c>
      <c r="G355" s="17">
        <v>2.85</v>
      </c>
      <c r="H355" s="48" t="s">
        <v>40</v>
      </c>
    </row>
    <row r="356" spans="1:8" ht="12" customHeight="1">
      <c r="A356" s="28" t="s">
        <v>46</v>
      </c>
      <c r="B356" s="45"/>
      <c r="C356" s="45"/>
      <c r="D356" s="46"/>
      <c r="E356" s="47">
        <v>40081</v>
      </c>
      <c r="F356" s="17">
        <v>0</v>
      </c>
      <c r="G356" s="17">
        <v>39.6</v>
      </c>
      <c r="H356" s="48" t="s">
        <v>40</v>
      </c>
    </row>
    <row r="357" spans="1:8" ht="12" customHeight="1">
      <c r="A357" s="28" t="s">
        <v>39</v>
      </c>
      <c r="B357" s="45"/>
      <c r="C357" s="45"/>
      <c r="D357" s="46"/>
      <c r="E357" s="47">
        <v>40081</v>
      </c>
      <c r="F357" s="17">
        <v>0</v>
      </c>
      <c r="G357" s="17">
        <v>2.87</v>
      </c>
      <c r="H357" s="48" t="s">
        <v>40</v>
      </c>
    </row>
    <row r="358" spans="1:8" ht="12" customHeight="1">
      <c r="A358" s="28" t="s">
        <v>46</v>
      </c>
      <c r="B358" s="45"/>
      <c r="C358" s="45"/>
      <c r="D358" s="46"/>
      <c r="E358" s="47">
        <v>40082</v>
      </c>
      <c r="F358" s="17">
        <v>0</v>
      </c>
      <c r="G358" s="17">
        <v>39.6</v>
      </c>
      <c r="H358" s="48" t="s">
        <v>40</v>
      </c>
    </row>
    <row r="359" spans="1:8" ht="12" customHeight="1">
      <c r="A359" s="28" t="s">
        <v>39</v>
      </c>
      <c r="B359" s="45"/>
      <c r="C359" s="45"/>
      <c r="D359" s="46"/>
      <c r="E359" s="47">
        <v>40082</v>
      </c>
      <c r="F359" s="17">
        <v>0</v>
      </c>
      <c r="G359" s="17">
        <v>2.89</v>
      </c>
      <c r="H359" s="48" t="s">
        <v>40</v>
      </c>
    </row>
    <row r="360" spans="1:8" ht="12" customHeight="1">
      <c r="A360" s="28" t="s">
        <v>46</v>
      </c>
      <c r="B360" s="45"/>
      <c r="C360" s="45"/>
      <c r="D360" s="46"/>
      <c r="E360" s="47">
        <v>40083</v>
      </c>
      <c r="F360" s="17">
        <v>0</v>
      </c>
      <c r="G360" s="17">
        <v>39.6</v>
      </c>
      <c r="H360" s="48" t="s">
        <v>40</v>
      </c>
    </row>
    <row r="361" spans="1:8" ht="12" customHeight="1">
      <c r="A361" s="28" t="s">
        <v>39</v>
      </c>
      <c r="B361" s="45"/>
      <c r="C361" s="45"/>
      <c r="D361" s="46"/>
      <c r="E361" s="47">
        <v>40083</v>
      </c>
      <c r="F361" s="17">
        <v>0</v>
      </c>
      <c r="G361" s="17">
        <v>2.9</v>
      </c>
      <c r="H361" s="48" t="s">
        <v>40</v>
      </c>
    </row>
    <row r="362" spans="1:8" ht="12" customHeight="1">
      <c r="A362" s="28" t="s">
        <v>46</v>
      </c>
      <c r="B362" s="45"/>
      <c r="C362" s="45"/>
      <c r="D362" s="46"/>
      <c r="E362" s="47">
        <v>40084</v>
      </c>
      <c r="F362" s="17">
        <v>0</v>
      </c>
      <c r="G362" s="17">
        <v>40.04</v>
      </c>
      <c r="H362" s="48" t="s">
        <v>40</v>
      </c>
    </row>
    <row r="363" spans="1:8" ht="12" customHeight="1">
      <c r="A363" s="28" t="s">
        <v>39</v>
      </c>
      <c r="B363" s="45"/>
      <c r="C363" s="45"/>
      <c r="D363" s="46"/>
      <c r="E363" s="47">
        <v>40084</v>
      </c>
      <c r="F363" s="17">
        <v>0</v>
      </c>
      <c r="G363" s="17">
        <v>2.92</v>
      </c>
      <c r="H363" s="48" t="s">
        <v>40</v>
      </c>
    </row>
    <row r="364" spans="1:8" ht="12" customHeight="1">
      <c r="A364" s="28" t="s">
        <v>46</v>
      </c>
      <c r="B364" s="45"/>
      <c r="C364" s="45"/>
      <c r="D364" s="46"/>
      <c r="E364" s="47">
        <v>40085</v>
      </c>
      <c r="F364" s="17">
        <v>0</v>
      </c>
      <c r="G364" s="17">
        <v>40.48</v>
      </c>
      <c r="H364" s="48" t="s">
        <v>40</v>
      </c>
    </row>
    <row r="365" spans="1:8" ht="12" customHeight="1">
      <c r="A365" s="28" t="s">
        <v>39</v>
      </c>
      <c r="B365" s="45"/>
      <c r="C365" s="45"/>
      <c r="D365" s="46"/>
      <c r="E365" s="47">
        <v>40085</v>
      </c>
      <c r="F365" s="17">
        <v>0</v>
      </c>
      <c r="G365" s="17">
        <v>2.94</v>
      </c>
      <c r="H365" s="48" t="s">
        <v>40</v>
      </c>
    </row>
    <row r="366" spans="1:8" ht="12" customHeight="1">
      <c r="A366" s="28" t="s">
        <v>41</v>
      </c>
      <c r="B366" s="45"/>
      <c r="C366" s="45"/>
      <c r="D366" s="46"/>
      <c r="E366" s="47">
        <v>40086</v>
      </c>
      <c r="F366" s="17">
        <v>0</v>
      </c>
      <c r="G366" s="17">
        <v>98.93</v>
      </c>
      <c r="H366" s="48" t="s">
        <v>40</v>
      </c>
    </row>
    <row r="367" spans="1:8" ht="12" customHeight="1">
      <c r="A367" s="28" t="s">
        <v>42</v>
      </c>
      <c r="B367" s="45"/>
      <c r="C367" s="45"/>
      <c r="D367" s="46"/>
      <c r="E367" s="47">
        <v>40086</v>
      </c>
      <c r="F367" s="17">
        <v>0</v>
      </c>
      <c r="G367" s="17">
        <v>300</v>
      </c>
      <c r="H367" s="48" t="s">
        <v>40</v>
      </c>
    </row>
    <row r="368" spans="1:8" ht="12" customHeight="1">
      <c r="A368" s="28" t="s">
        <v>46</v>
      </c>
      <c r="B368" s="45"/>
      <c r="C368" s="45"/>
      <c r="D368" s="46"/>
      <c r="E368" s="47">
        <v>40086</v>
      </c>
      <c r="F368" s="17">
        <v>0</v>
      </c>
      <c r="G368" s="17">
        <v>40.65</v>
      </c>
      <c r="H368" s="48" t="s">
        <v>40</v>
      </c>
    </row>
    <row r="369" spans="1:8" ht="12" customHeight="1">
      <c r="A369" s="28" t="s">
        <v>39</v>
      </c>
      <c r="B369" s="45"/>
      <c r="C369" s="45"/>
      <c r="D369" s="46"/>
      <c r="E369" s="47">
        <v>40086</v>
      </c>
      <c r="F369" s="17">
        <v>0</v>
      </c>
      <c r="G369" s="17">
        <v>3.12</v>
      </c>
      <c r="H369" s="48" t="s">
        <v>40</v>
      </c>
    </row>
    <row r="370" spans="1:8" ht="12" customHeight="1">
      <c r="A370" s="28" t="s">
        <v>43</v>
      </c>
      <c r="B370" s="45"/>
      <c r="C370" s="45"/>
      <c r="D370" s="46"/>
      <c r="E370" s="47">
        <v>40087</v>
      </c>
      <c r="F370" s="17">
        <v>194.2</v>
      </c>
      <c r="G370" s="17">
        <v>0</v>
      </c>
      <c r="H370" s="48" t="s">
        <v>49</v>
      </c>
    </row>
    <row r="371" spans="1:8" ht="12" customHeight="1">
      <c r="A371" s="28" t="s">
        <v>45</v>
      </c>
      <c r="B371" s="45"/>
      <c r="C371" s="45"/>
      <c r="D371" s="46"/>
      <c r="E371" s="47">
        <v>40087</v>
      </c>
      <c r="F371" s="17">
        <v>0</v>
      </c>
      <c r="G371" s="17">
        <v>1.94</v>
      </c>
      <c r="H371" s="48" t="s">
        <v>40</v>
      </c>
    </row>
    <row r="372" spans="1:8" ht="12" customHeight="1">
      <c r="A372" s="28" t="s">
        <v>46</v>
      </c>
      <c r="B372" s="45"/>
      <c r="C372" s="45"/>
      <c r="D372" s="46"/>
      <c r="E372" s="47">
        <v>40087</v>
      </c>
      <c r="F372" s="17">
        <v>0</v>
      </c>
      <c r="G372" s="17">
        <v>40.37</v>
      </c>
      <c r="H372" s="48" t="s">
        <v>40</v>
      </c>
    </row>
    <row r="373" spans="1:8" ht="12" customHeight="1">
      <c r="A373" s="28" t="s">
        <v>39</v>
      </c>
      <c r="B373" s="45"/>
      <c r="C373" s="45"/>
      <c r="D373" s="46"/>
      <c r="E373" s="47">
        <v>40087</v>
      </c>
      <c r="F373" s="17">
        <v>0</v>
      </c>
      <c r="G373" s="17">
        <v>3.06</v>
      </c>
      <c r="H373" s="48" t="s">
        <v>40</v>
      </c>
    </row>
    <row r="374" spans="1:8" ht="12" customHeight="1">
      <c r="A374" s="28" t="s">
        <v>46</v>
      </c>
      <c r="B374" s="45"/>
      <c r="C374" s="45"/>
      <c r="D374" s="46"/>
      <c r="E374" s="47">
        <v>40088</v>
      </c>
      <c r="F374" s="17">
        <v>0</v>
      </c>
      <c r="G374" s="17">
        <v>38.66</v>
      </c>
      <c r="H374" s="48" t="s">
        <v>40</v>
      </c>
    </row>
    <row r="375" spans="1:8" ht="12" customHeight="1">
      <c r="A375" s="28" t="s">
        <v>39</v>
      </c>
      <c r="B375" s="45"/>
      <c r="C375" s="45"/>
      <c r="D375" s="46"/>
      <c r="E375" s="47">
        <v>40088</v>
      </c>
      <c r="F375" s="17">
        <v>0</v>
      </c>
      <c r="G375" s="17">
        <v>3.07</v>
      </c>
      <c r="H375" s="48" t="s">
        <v>40</v>
      </c>
    </row>
    <row r="376" spans="1:8" ht="12" customHeight="1">
      <c r="A376" s="28" t="s">
        <v>46</v>
      </c>
      <c r="B376" s="45"/>
      <c r="C376" s="45"/>
      <c r="D376" s="46"/>
      <c r="E376" s="47">
        <v>40089</v>
      </c>
      <c r="F376" s="17">
        <v>0</v>
      </c>
      <c r="G376" s="17">
        <v>38.66</v>
      </c>
      <c r="H376" s="48" t="s">
        <v>40</v>
      </c>
    </row>
    <row r="377" spans="1:8" ht="12" customHeight="1">
      <c r="A377" s="28" t="s">
        <v>39</v>
      </c>
      <c r="B377" s="45"/>
      <c r="C377" s="45"/>
      <c r="D377" s="46"/>
      <c r="E377" s="47">
        <v>40089</v>
      </c>
      <c r="F377" s="17">
        <v>0</v>
      </c>
      <c r="G377" s="17">
        <v>3.09</v>
      </c>
      <c r="H377" s="48" t="s">
        <v>40</v>
      </c>
    </row>
    <row r="378" spans="1:8" ht="12" customHeight="1">
      <c r="A378" s="28" t="s">
        <v>46</v>
      </c>
      <c r="B378" s="45"/>
      <c r="C378" s="45"/>
      <c r="D378" s="46"/>
      <c r="E378" s="47">
        <v>40090</v>
      </c>
      <c r="F378" s="17">
        <v>0</v>
      </c>
      <c r="G378" s="17">
        <v>38.66</v>
      </c>
      <c r="H378" s="48" t="s">
        <v>40</v>
      </c>
    </row>
    <row r="379" spans="1:8" ht="12" customHeight="1">
      <c r="A379" s="28" t="s">
        <v>39</v>
      </c>
      <c r="B379" s="45"/>
      <c r="C379" s="45"/>
      <c r="D379" s="46"/>
      <c r="E379" s="47">
        <v>40090</v>
      </c>
      <c r="F379" s="17">
        <v>0</v>
      </c>
      <c r="G379" s="17">
        <v>3.11</v>
      </c>
      <c r="H379" s="48" t="s">
        <v>40</v>
      </c>
    </row>
    <row r="380" spans="1:8" ht="12" customHeight="1">
      <c r="A380" s="28" t="s">
        <v>46</v>
      </c>
      <c r="B380" s="45"/>
      <c r="C380" s="45"/>
      <c r="D380" s="46"/>
      <c r="E380" s="47">
        <v>40091</v>
      </c>
      <c r="F380" s="17">
        <v>0</v>
      </c>
      <c r="G380" s="17">
        <v>38.34</v>
      </c>
      <c r="H380" s="48" t="s">
        <v>40</v>
      </c>
    </row>
    <row r="381" spans="1:8" ht="12" customHeight="1">
      <c r="A381" s="28" t="s">
        <v>39</v>
      </c>
      <c r="B381" s="45"/>
      <c r="C381" s="45"/>
      <c r="D381" s="46"/>
      <c r="E381" s="47">
        <v>40091</v>
      </c>
      <c r="F381" s="17">
        <v>0</v>
      </c>
      <c r="G381" s="17">
        <v>3.13</v>
      </c>
      <c r="H381" s="48" t="s">
        <v>40</v>
      </c>
    </row>
    <row r="382" spans="1:8" ht="12" customHeight="1">
      <c r="A382" s="28" t="s">
        <v>46</v>
      </c>
      <c r="B382" s="45"/>
      <c r="C382" s="45"/>
      <c r="D382" s="46"/>
      <c r="E382" s="47">
        <v>40092</v>
      </c>
      <c r="F382" s="17">
        <v>0</v>
      </c>
      <c r="G382" s="17">
        <v>39.3</v>
      </c>
      <c r="H382" s="48" t="s">
        <v>40</v>
      </c>
    </row>
    <row r="383" spans="1:8" ht="12" customHeight="1">
      <c r="A383" s="28" t="s">
        <v>39</v>
      </c>
      <c r="B383" s="45"/>
      <c r="C383" s="45"/>
      <c r="D383" s="46"/>
      <c r="E383" s="47">
        <v>40092</v>
      </c>
      <c r="F383" s="17">
        <v>0</v>
      </c>
      <c r="G383" s="17">
        <v>3.15</v>
      </c>
      <c r="H383" s="48" t="s">
        <v>40</v>
      </c>
    </row>
    <row r="384" spans="1:8" ht="12" customHeight="1">
      <c r="A384" s="28" t="s">
        <v>46</v>
      </c>
      <c r="B384" s="45"/>
      <c r="C384" s="45"/>
      <c r="D384" s="46"/>
      <c r="E384" s="47">
        <v>40093</v>
      </c>
      <c r="F384" s="17">
        <v>0</v>
      </c>
      <c r="G384" s="17">
        <v>39.95</v>
      </c>
      <c r="H384" s="48" t="s">
        <v>40</v>
      </c>
    </row>
    <row r="385" spans="1:8" ht="12" customHeight="1">
      <c r="A385" s="28" t="s">
        <v>39</v>
      </c>
      <c r="B385" s="45"/>
      <c r="C385" s="45"/>
      <c r="D385" s="46"/>
      <c r="E385" s="47">
        <v>40093</v>
      </c>
      <c r="F385" s="17">
        <v>0</v>
      </c>
      <c r="G385" s="17">
        <v>3.17</v>
      </c>
      <c r="H385" s="48" t="s">
        <v>40</v>
      </c>
    </row>
    <row r="386" spans="1:8" ht="12" customHeight="1">
      <c r="A386" s="28" t="s">
        <v>46</v>
      </c>
      <c r="B386" s="45"/>
      <c r="C386" s="45"/>
      <c r="D386" s="46"/>
      <c r="E386" s="47">
        <v>40094</v>
      </c>
      <c r="F386" s="17">
        <v>0</v>
      </c>
      <c r="G386" s="17">
        <v>40.97</v>
      </c>
      <c r="H386" s="48" t="s">
        <v>40</v>
      </c>
    </row>
    <row r="387" spans="1:8" ht="12" customHeight="1">
      <c r="A387" s="28" t="s">
        <v>39</v>
      </c>
      <c r="B387" s="45"/>
      <c r="C387" s="45"/>
      <c r="D387" s="46"/>
      <c r="E387" s="47">
        <v>40094</v>
      </c>
      <c r="F387" s="17">
        <v>0</v>
      </c>
      <c r="G387" s="17">
        <v>3.18</v>
      </c>
      <c r="H387" s="48" t="s">
        <v>40</v>
      </c>
    </row>
    <row r="388" spans="1:8" ht="12" customHeight="1">
      <c r="A388" s="28" t="s">
        <v>46</v>
      </c>
      <c r="B388" s="45"/>
      <c r="C388" s="45"/>
      <c r="D388" s="46"/>
      <c r="E388" s="47">
        <v>40095</v>
      </c>
      <c r="F388" s="17">
        <v>0</v>
      </c>
      <c r="G388" s="17">
        <v>41.4</v>
      </c>
      <c r="H388" s="48" t="s">
        <v>40</v>
      </c>
    </row>
    <row r="389" spans="1:8" ht="12" customHeight="1">
      <c r="A389" s="28" t="s">
        <v>46</v>
      </c>
      <c r="B389" s="45"/>
      <c r="C389" s="45"/>
      <c r="D389" s="46"/>
      <c r="E389" s="47">
        <v>40096</v>
      </c>
      <c r="F389" s="17">
        <v>0</v>
      </c>
      <c r="G389" s="17">
        <v>41.4</v>
      </c>
      <c r="H389" s="48" t="s">
        <v>40</v>
      </c>
    </row>
    <row r="390" spans="1:8" ht="12" customHeight="1">
      <c r="A390" s="28" t="s">
        <v>46</v>
      </c>
      <c r="B390" s="45"/>
      <c r="C390" s="45"/>
      <c r="D390" s="46"/>
      <c r="E390" s="47">
        <v>40097</v>
      </c>
      <c r="F390" s="17">
        <v>0</v>
      </c>
      <c r="G390" s="17">
        <v>41.4</v>
      </c>
      <c r="H390" s="48" t="s">
        <v>40</v>
      </c>
    </row>
    <row r="391" spans="1:8" ht="12" customHeight="1">
      <c r="A391" s="28" t="s">
        <v>46</v>
      </c>
      <c r="B391" s="45"/>
      <c r="C391" s="45"/>
      <c r="D391" s="46"/>
      <c r="E391" s="47">
        <v>40098</v>
      </c>
      <c r="F391" s="17">
        <v>0</v>
      </c>
      <c r="G391" s="17">
        <v>43.22</v>
      </c>
      <c r="H391" s="48" t="s">
        <v>40</v>
      </c>
    </row>
    <row r="392" spans="1:8" ht="12" customHeight="1">
      <c r="A392" s="28" t="s">
        <v>39</v>
      </c>
      <c r="B392" s="45"/>
      <c r="C392" s="45"/>
      <c r="D392" s="46"/>
      <c r="E392" s="47">
        <v>40098</v>
      </c>
      <c r="F392" s="17">
        <v>0</v>
      </c>
      <c r="G392" s="17">
        <v>10.56</v>
      </c>
      <c r="H392" s="48" t="s">
        <v>40</v>
      </c>
    </row>
    <row r="393" spans="1:8" ht="12" customHeight="1">
      <c r="A393" s="28" t="s">
        <v>46</v>
      </c>
      <c r="B393" s="45"/>
      <c r="C393" s="45"/>
      <c r="D393" s="46"/>
      <c r="E393" s="47">
        <v>40099</v>
      </c>
      <c r="F393" s="17">
        <v>0</v>
      </c>
      <c r="G393" s="17">
        <v>43.18</v>
      </c>
      <c r="H393" s="48" t="s">
        <v>40</v>
      </c>
    </row>
    <row r="394" spans="1:8" ht="12" customHeight="1">
      <c r="A394" s="28" t="s">
        <v>39</v>
      </c>
      <c r="B394" s="45"/>
      <c r="C394" s="45"/>
      <c r="D394" s="46"/>
      <c r="E394" s="47">
        <v>40099</v>
      </c>
      <c r="F394" s="17">
        <v>0</v>
      </c>
      <c r="G394" s="17">
        <v>10.16</v>
      </c>
      <c r="H394" s="48" t="s">
        <v>40</v>
      </c>
    </row>
    <row r="395" spans="1:8" ht="12" customHeight="1">
      <c r="A395" s="28" t="s">
        <v>46</v>
      </c>
      <c r="B395" s="45"/>
      <c r="C395" s="45"/>
      <c r="D395" s="46"/>
      <c r="E395" s="47">
        <v>40100</v>
      </c>
      <c r="F395" s="17">
        <v>0</v>
      </c>
      <c r="G395" s="17">
        <v>44.05</v>
      </c>
      <c r="H395" s="48" t="s">
        <v>40</v>
      </c>
    </row>
    <row r="396" spans="1:8" ht="12" customHeight="1">
      <c r="A396" s="28" t="s">
        <v>46</v>
      </c>
      <c r="B396" s="45"/>
      <c r="C396" s="45"/>
      <c r="D396" s="46"/>
      <c r="E396" s="47">
        <v>40101</v>
      </c>
      <c r="F396" s="17">
        <v>0</v>
      </c>
      <c r="G396" s="17">
        <v>43.99</v>
      </c>
      <c r="H396" s="48" t="s">
        <v>40</v>
      </c>
    </row>
    <row r="397" spans="1:8" ht="12" customHeight="1">
      <c r="A397" s="28" t="s">
        <v>39</v>
      </c>
      <c r="B397" s="45"/>
      <c r="C397" s="45"/>
      <c r="D397" s="46"/>
      <c r="E397" s="47">
        <v>40101</v>
      </c>
      <c r="F397" s="17">
        <v>0</v>
      </c>
      <c r="G397" s="17">
        <v>128.02</v>
      </c>
      <c r="H397" s="48" t="s">
        <v>40</v>
      </c>
    </row>
    <row r="398" spans="1:8" ht="12" customHeight="1">
      <c r="A398" s="28" t="s">
        <v>46</v>
      </c>
      <c r="B398" s="45"/>
      <c r="C398" s="45"/>
      <c r="D398" s="46"/>
      <c r="E398" s="47">
        <v>40102</v>
      </c>
      <c r="F398" s="17">
        <v>0</v>
      </c>
      <c r="G398" s="17">
        <v>43.27</v>
      </c>
      <c r="H398" s="48" t="s">
        <v>40</v>
      </c>
    </row>
    <row r="399" spans="1:8" ht="12" customHeight="1">
      <c r="A399" s="28" t="s">
        <v>39</v>
      </c>
      <c r="B399" s="45"/>
      <c r="C399" s="45"/>
      <c r="D399" s="46"/>
      <c r="E399" s="47">
        <v>40102</v>
      </c>
      <c r="F399" s="17">
        <v>0</v>
      </c>
      <c r="G399" s="17">
        <v>112.82</v>
      </c>
      <c r="H399" s="48" t="s">
        <v>40</v>
      </c>
    </row>
    <row r="400" spans="1:8" ht="12" customHeight="1">
      <c r="A400" s="28" t="s">
        <v>46</v>
      </c>
      <c r="B400" s="45"/>
      <c r="C400" s="45"/>
      <c r="D400" s="46"/>
      <c r="E400" s="47">
        <v>40103</v>
      </c>
      <c r="F400" s="17">
        <v>0</v>
      </c>
      <c r="G400" s="17">
        <v>43.27</v>
      </c>
      <c r="H400" s="48" t="s">
        <v>40</v>
      </c>
    </row>
    <row r="401" spans="1:8" ht="12" customHeight="1">
      <c r="A401" s="28" t="s">
        <v>39</v>
      </c>
      <c r="B401" s="45"/>
      <c r="C401" s="45"/>
      <c r="D401" s="46"/>
      <c r="E401" s="47">
        <v>40103</v>
      </c>
      <c r="F401" s="17">
        <v>0</v>
      </c>
      <c r="G401" s="17">
        <v>112.88</v>
      </c>
      <c r="H401" s="48" t="s">
        <v>40</v>
      </c>
    </row>
    <row r="402" spans="1:8" ht="12" customHeight="1">
      <c r="A402" s="28" t="s">
        <v>46</v>
      </c>
      <c r="B402" s="45"/>
      <c r="C402" s="45"/>
      <c r="D402" s="46"/>
      <c r="E402" s="47">
        <v>40104</v>
      </c>
      <c r="F402" s="17">
        <v>0</v>
      </c>
      <c r="G402" s="17">
        <v>43.27</v>
      </c>
      <c r="H402" s="48" t="s">
        <v>40</v>
      </c>
    </row>
    <row r="403" spans="1:8" ht="12" customHeight="1">
      <c r="A403" s="28" t="s">
        <v>39</v>
      </c>
      <c r="B403" s="45"/>
      <c r="C403" s="45"/>
      <c r="D403" s="46"/>
      <c r="E403" s="47">
        <v>40104</v>
      </c>
      <c r="F403" s="17">
        <v>0</v>
      </c>
      <c r="G403" s="17">
        <v>112.95</v>
      </c>
      <c r="H403" s="48" t="s">
        <v>40</v>
      </c>
    </row>
    <row r="404" spans="1:8" ht="12" customHeight="1">
      <c r="A404" s="28" t="s">
        <v>46</v>
      </c>
      <c r="B404" s="45"/>
      <c r="C404" s="45"/>
      <c r="D404" s="46"/>
      <c r="E404" s="47">
        <v>40105</v>
      </c>
      <c r="F404" s="17">
        <v>0</v>
      </c>
      <c r="G404" s="17">
        <v>43.37</v>
      </c>
      <c r="H404" s="48" t="s">
        <v>40</v>
      </c>
    </row>
    <row r="405" spans="1:8" ht="12" customHeight="1">
      <c r="A405" s="28" t="s">
        <v>39</v>
      </c>
      <c r="B405" s="45"/>
      <c r="C405" s="45"/>
      <c r="D405" s="46"/>
      <c r="E405" s="47">
        <v>40105</v>
      </c>
      <c r="F405" s="17">
        <v>0</v>
      </c>
      <c r="G405" s="17">
        <v>113.02</v>
      </c>
      <c r="H405" s="48" t="s">
        <v>40</v>
      </c>
    </row>
    <row r="406" spans="1:8" ht="12" customHeight="1">
      <c r="A406" s="28" t="s">
        <v>46</v>
      </c>
      <c r="B406" s="45"/>
      <c r="C406" s="45"/>
      <c r="D406" s="46"/>
      <c r="E406" s="47">
        <v>40106</v>
      </c>
      <c r="F406" s="17">
        <v>0</v>
      </c>
      <c r="G406" s="17">
        <v>44.62</v>
      </c>
      <c r="H406" s="48" t="s">
        <v>40</v>
      </c>
    </row>
    <row r="407" spans="1:8" ht="12" customHeight="1">
      <c r="A407" s="28" t="s">
        <v>39</v>
      </c>
      <c r="B407" s="45"/>
      <c r="C407" s="45"/>
      <c r="D407" s="46"/>
      <c r="E407" s="47">
        <v>40106</v>
      </c>
      <c r="F407" s="17">
        <v>0</v>
      </c>
      <c r="G407" s="17">
        <v>125.36</v>
      </c>
      <c r="H407" s="48" t="s">
        <v>40</v>
      </c>
    </row>
    <row r="408" spans="1:8" ht="12" customHeight="1">
      <c r="A408" s="28" t="s">
        <v>46</v>
      </c>
      <c r="B408" s="45"/>
      <c r="C408" s="45"/>
      <c r="D408" s="46"/>
      <c r="E408" s="47">
        <v>40107</v>
      </c>
      <c r="F408" s="17">
        <v>0</v>
      </c>
      <c r="G408" s="17">
        <v>44.6</v>
      </c>
      <c r="H408" s="48" t="s">
        <v>40</v>
      </c>
    </row>
    <row r="409" spans="1:8" ht="12" customHeight="1">
      <c r="A409" s="28" t="s">
        <v>39</v>
      </c>
      <c r="B409" s="45"/>
      <c r="C409" s="45"/>
      <c r="D409" s="46"/>
      <c r="E409" s="47">
        <v>40107</v>
      </c>
      <c r="F409" s="17">
        <v>0</v>
      </c>
      <c r="G409" s="17">
        <v>125.42</v>
      </c>
      <c r="H409" s="48" t="s">
        <v>40</v>
      </c>
    </row>
    <row r="410" spans="1:8" ht="12" customHeight="1">
      <c r="A410" s="28" t="s">
        <v>46</v>
      </c>
      <c r="B410" s="45"/>
      <c r="C410" s="45"/>
      <c r="D410" s="46"/>
      <c r="E410" s="47">
        <v>40108</v>
      </c>
      <c r="F410" s="17">
        <v>0</v>
      </c>
      <c r="G410" s="17">
        <v>45.96</v>
      </c>
      <c r="H410" s="48" t="s">
        <v>40</v>
      </c>
    </row>
    <row r="411" spans="1:8" ht="12" customHeight="1">
      <c r="A411" s="28" t="s">
        <v>39</v>
      </c>
      <c r="B411" s="45"/>
      <c r="C411" s="45"/>
      <c r="D411" s="46"/>
      <c r="E411" s="47">
        <v>40108</v>
      </c>
      <c r="F411" s="17">
        <v>0</v>
      </c>
      <c r="G411" s="17">
        <v>125.5</v>
      </c>
      <c r="H411" s="48" t="s">
        <v>40</v>
      </c>
    </row>
    <row r="412" spans="1:8" ht="12" customHeight="1">
      <c r="A412" s="28" t="s">
        <v>46</v>
      </c>
      <c r="B412" s="45"/>
      <c r="C412" s="45"/>
      <c r="D412" s="46"/>
      <c r="E412" s="47">
        <v>40109</v>
      </c>
      <c r="F412" s="17">
        <v>0</v>
      </c>
      <c r="G412" s="17">
        <v>46.58</v>
      </c>
      <c r="H412" s="48" t="s">
        <v>40</v>
      </c>
    </row>
    <row r="413" spans="1:8" ht="12" customHeight="1">
      <c r="A413" s="28" t="s">
        <v>39</v>
      </c>
      <c r="B413" s="45"/>
      <c r="C413" s="45"/>
      <c r="D413" s="46"/>
      <c r="E413" s="47">
        <v>40109</v>
      </c>
      <c r="F413" s="17">
        <v>0</v>
      </c>
      <c r="G413" s="17">
        <v>125.57</v>
      </c>
      <c r="H413" s="48" t="s">
        <v>40</v>
      </c>
    </row>
    <row r="414" spans="1:8" ht="12" customHeight="1">
      <c r="A414" s="28" t="s">
        <v>46</v>
      </c>
      <c r="B414" s="45"/>
      <c r="C414" s="45"/>
      <c r="D414" s="46"/>
      <c r="E414" s="47">
        <v>40110</v>
      </c>
      <c r="F414" s="17">
        <v>0</v>
      </c>
      <c r="G414" s="17">
        <v>46.58</v>
      </c>
      <c r="H414" s="48" t="s">
        <v>40</v>
      </c>
    </row>
    <row r="415" spans="1:8" ht="12" customHeight="1">
      <c r="A415" s="28" t="s">
        <v>39</v>
      </c>
      <c r="B415" s="45"/>
      <c r="C415" s="45"/>
      <c r="D415" s="46"/>
      <c r="E415" s="47">
        <v>40110</v>
      </c>
      <c r="F415" s="17">
        <v>0</v>
      </c>
      <c r="G415" s="17">
        <v>125.64</v>
      </c>
      <c r="H415" s="48" t="s">
        <v>40</v>
      </c>
    </row>
    <row r="416" spans="1:8" ht="12" customHeight="1">
      <c r="A416" s="28" t="s">
        <v>46</v>
      </c>
      <c r="B416" s="45"/>
      <c r="C416" s="45"/>
      <c r="D416" s="46"/>
      <c r="E416" s="47">
        <v>40111</v>
      </c>
      <c r="F416" s="17">
        <v>0</v>
      </c>
      <c r="G416" s="17">
        <v>46.58</v>
      </c>
      <c r="H416" s="48" t="s">
        <v>40</v>
      </c>
    </row>
    <row r="417" spans="1:8" ht="12" customHeight="1">
      <c r="A417" s="28" t="s">
        <v>39</v>
      </c>
      <c r="B417" s="45"/>
      <c r="C417" s="45"/>
      <c r="D417" s="46"/>
      <c r="E417" s="47">
        <v>40111</v>
      </c>
      <c r="F417" s="17">
        <v>0</v>
      </c>
      <c r="G417" s="17">
        <v>125.71</v>
      </c>
      <c r="H417" s="48" t="s">
        <v>40</v>
      </c>
    </row>
    <row r="418" spans="1:8" ht="12" customHeight="1">
      <c r="A418" s="28" t="s">
        <v>46</v>
      </c>
      <c r="B418" s="45"/>
      <c r="C418" s="45"/>
      <c r="D418" s="46"/>
      <c r="E418" s="47">
        <v>40112</v>
      </c>
      <c r="F418" s="17">
        <v>0</v>
      </c>
      <c r="G418" s="17">
        <v>46.02</v>
      </c>
      <c r="H418" s="48" t="s">
        <v>40</v>
      </c>
    </row>
    <row r="419" spans="1:8" ht="12" customHeight="1">
      <c r="A419" s="28" t="s">
        <v>39</v>
      </c>
      <c r="B419" s="45"/>
      <c r="C419" s="45"/>
      <c r="D419" s="46"/>
      <c r="E419" s="47">
        <v>40112</v>
      </c>
      <c r="F419" s="17">
        <v>0</v>
      </c>
      <c r="G419" s="17">
        <v>125.78</v>
      </c>
      <c r="H419" s="48" t="s">
        <v>40</v>
      </c>
    </row>
    <row r="420" spans="1:8" ht="12" customHeight="1">
      <c r="A420" s="28" t="s">
        <v>46</v>
      </c>
      <c r="B420" s="45"/>
      <c r="C420" s="45"/>
      <c r="D420" s="46"/>
      <c r="E420" s="47">
        <v>40113</v>
      </c>
      <c r="F420" s="17">
        <v>0</v>
      </c>
      <c r="G420" s="17">
        <v>44.77</v>
      </c>
      <c r="H420" s="48" t="s">
        <v>40</v>
      </c>
    </row>
    <row r="421" spans="1:8" ht="12" customHeight="1">
      <c r="A421" s="28" t="s">
        <v>39</v>
      </c>
      <c r="B421" s="45"/>
      <c r="C421" s="45"/>
      <c r="D421" s="46"/>
      <c r="E421" s="47">
        <v>40113</v>
      </c>
      <c r="F421" s="17">
        <v>0</v>
      </c>
      <c r="G421" s="17">
        <v>125.85</v>
      </c>
      <c r="H421" s="48" t="s">
        <v>40</v>
      </c>
    </row>
    <row r="422" spans="1:8" ht="12" customHeight="1">
      <c r="A422" s="28" t="s">
        <v>46</v>
      </c>
      <c r="B422" s="45"/>
      <c r="C422" s="45"/>
      <c r="D422" s="46"/>
      <c r="E422" s="47">
        <v>40114</v>
      </c>
      <c r="F422" s="17">
        <v>0</v>
      </c>
      <c r="G422" s="17">
        <v>43.14</v>
      </c>
      <c r="H422" s="48" t="s">
        <v>40</v>
      </c>
    </row>
    <row r="423" spans="1:8" ht="12" customHeight="1">
      <c r="A423" s="28" t="s">
        <v>39</v>
      </c>
      <c r="B423" s="45"/>
      <c r="C423" s="45"/>
      <c r="D423" s="46"/>
      <c r="E423" s="47">
        <v>40114</v>
      </c>
      <c r="F423" s="17">
        <v>0</v>
      </c>
      <c r="G423" s="17">
        <v>125.92</v>
      </c>
      <c r="H423" s="48" t="s">
        <v>40</v>
      </c>
    </row>
    <row r="424" spans="1:8" ht="12" customHeight="1">
      <c r="A424" s="28" t="s">
        <v>46</v>
      </c>
      <c r="B424" s="45"/>
      <c r="C424" s="45"/>
      <c r="D424" s="46"/>
      <c r="E424" s="47">
        <v>40115</v>
      </c>
      <c r="F424" s="17">
        <v>0</v>
      </c>
      <c r="G424" s="17">
        <v>41.91</v>
      </c>
      <c r="H424" s="48" t="s">
        <v>40</v>
      </c>
    </row>
    <row r="425" spans="1:8" ht="12" customHeight="1">
      <c r="A425" s="28" t="s">
        <v>39</v>
      </c>
      <c r="B425" s="45"/>
      <c r="C425" s="45"/>
      <c r="D425" s="46"/>
      <c r="E425" s="47">
        <v>40115</v>
      </c>
      <c r="F425" s="17">
        <v>0</v>
      </c>
      <c r="G425" s="17">
        <v>125.99</v>
      </c>
      <c r="H425" s="48" t="s">
        <v>40</v>
      </c>
    </row>
    <row r="426" spans="1:8" ht="12" customHeight="1">
      <c r="A426" s="28" t="s">
        <v>46</v>
      </c>
      <c r="B426" s="45"/>
      <c r="C426" s="45"/>
      <c r="D426" s="46"/>
      <c r="E426" s="47">
        <v>40116</v>
      </c>
      <c r="F426" s="17">
        <v>0</v>
      </c>
      <c r="G426" s="17">
        <v>42.54</v>
      </c>
      <c r="H426" s="48" t="s">
        <v>40</v>
      </c>
    </row>
    <row r="427" spans="1:8" ht="12" customHeight="1">
      <c r="A427" s="28" t="s">
        <v>39</v>
      </c>
      <c r="B427" s="45"/>
      <c r="C427" s="45"/>
      <c r="D427" s="46"/>
      <c r="E427" s="47">
        <v>40116</v>
      </c>
      <c r="F427" s="17">
        <v>0</v>
      </c>
      <c r="G427" s="17">
        <v>126.05</v>
      </c>
      <c r="H427" s="48" t="s">
        <v>40</v>
      </c>
    </row>
    <row r="428" spans="1:8" ht="12" customHeight="1">
      <c r="A428" s="28" t="s">
        <v>41</v>
      </c>
      <c r="B428" s="45"/>
      <c r="C428" s="45"/>
      <c r="D428" s="46"/>
      <c r="E428" s="47">
        <v>40117</v>
      </c>
      <c r="F428" s="17">
        <v>0</v>
      </c>
      <c r="G428" s="17">
        <v>124.96</v>
      </c>
      <c r="H428" s="48" t="s">
        <v>40</v>
      </c>
    </row>
    <row r="429" spans="1:8" ht="12" customHeight="1">
      <c r="A429" s="28" t="s">
        <v>42</v>
      </c>
      <c r="B429" s="45"/>
      <c r="C429" s="45"/>
      <c r="D429" s="46"/>
      <c r="E429" s="47">
        <v>40117</v>
      </c>
      <c r="F429" s="17">
        <v>0</v>
      </c>
      <c r="G429" s="17">
        <v>300</v>
      </c>
      <c r="H429" s="48" t="s">
        <v>40</v>
      </c>
    </row>
    <row r="430" spans="1:8" ht="12" customHeight="1">
      <c r="A430" s="28" t="s">
        <v>46</v>
      </c>
      <c r="B430" s="45"/>
      <c r="C430" s="45"/>
      <c r="D430" s="46"/>
      <c r="E430" s="47">
        <v>40117</v>
      </c>
      <c r="F430" s="17">
        <v>0</v>
      </c>
      <c r="G430" s="17">
        <v>42.54</v>
      </c>
      <c r="H430" s="48" t="s">
        <v>40</v>
      </c>
    </row>
    <row r="431" spans="1:8" ht="12" customHeight="1">
      <c r="A431" s="28" t="s">
        <v>39</v>
      </c>
      <c r="B431" s="45"/>
      <c r="C431" s="45"/>
      <c r="D431" s="46"/>
      <c r="E431" s="47">
        <v>40117</v>
      </c>
      <c r="F431" s="17">
        <v>0</v>
      </c>
      <c r="G431" s="17">
        <v>126.3</v>
      </c>
      <c r="H431" s="48" t="s">
        <v>40</v>
      </c>
    </row>
    <row r="432" spans="1:8" ht="12" customHeight="1">
      <c r="A432" s="28" t="s">
        <v>46</v>
      </c>
      <c r="B432" s="45"/>
      <c r="C432" s="45"/>
      <c r="D432" s="46"/>
      <c r="E432" s="47">
        <v>40118</v>
      </c>
      <c r="F432" s="17">
        <v>0</v>
      </c>
      <c r="G432" s="17">
        <v>42.54</v>
      </c>
      <c r="H432" s="48" t="s">
        <v>40</v>
      </c>
    </row>
    <row r="433" spans="1:8" ht="12" customHeight="1">
      <c r="A433" s="28" t="s">
        <v>39</v>
      </c>
      <c r="B433" s="45"/>
      <c r="C433" s="45"/>
      <c r="D433" s="46"/>
      <c r="E433" s="47">
        <v>40118</v>
      </c>
      <c r="F433" s="17">
        <v>0</v>
      </c>
      <c r="G433" s="17">
        <v>126.37</v>
      </c>
      <c r="H433" s="48" t="s">
        <v>40</v>
      </c>
    </row>
    <row r="434" spans="1:8" ht="12" customHeight="1">
      <c r="A434" s="28" t="s">
        <v>46</v>
      </c>
      <c r="B434" s="45"/>
      <c r="C434" s="45"/>
      <c r="D434" s="46"/>
      <c r="E434" s="47">
        <v>40119</v>
      </c>
      <c r="F434" s="17">
        <v>0</v>
      </c>
      <c r="G434" s="17">
        <v>41.52</v>
      </c>
      <c r="H434" s="48" t="s">
        <v>40</v>
      </c>
    </row>
    <row r="435" spans="1:8" ht="12" customHeight="1">
      <c r="A435" s="28" t="s">
        <v>39</v>
      </c>
      <c r="B435" s="45"/>
      <c r="C435" s="45"/>
      <c r="D435" s="46"/>
      <c r="E435" s="47">
        <v>40119</v>
      </c>
      <c r="F435" s="17">
        <v>0</v>
      </c>
      <c r="G435" s="17">
        <v>126.44</v>
      </c>
      <c r="H435" s="48" t="s">
        <v>40</v>
      </c>
    </row>
    <row r="436" spans="1:8" ht="12" customHeight="1">
      <c r="A436" s="28" t="s">
        <v>46</v>
      </c>
      <c r="B436" s="45"/>
      <c r="C436" s="45"/>
      <c r="D436" s="46"/>
      <c r="E436" s="47">
        <v>40120</v>
      </c>
      <c r="F436" s="17">
        <v>0</v>
      </c>
      <c r="G436" s="17">
        <v>41.01</v>
      </c>
      <c r="H436" s="48" t="s">
        <v>40</v>
      </c>
    </row>
    <row r="437" spans="1:8" ht="12" customHeight="1">
      <c r="A437" s="28" t="s">
        <v>39</v>
      </c>
      <c r="B437" s="45"/>
      <c r="C437" s="45"/>
      <c r="D437" s="46"/>
      <c r="E437" s="47">
        <v>40120</v>
      </c>
      <c r="F437" s="17">
        <v>0</v>
      </c>
      <c r="G437" s="17">
        <v>126.51</v>
      </c>
      <c r="H437" s="48" t="s">
        <v>40</v>
      </c>
    </row>
    <row r="438" spans="1:8" ht="12" customHeight="1">
      <c r="A438" s="28" t="s">
        <v>46</v>
      </c>
      <c r="B438" s="45"/>
      <c r="C438" s="45"/>
      <c r="D438" s="46"/>
      <c r="E438" s="47">
        <v>40121</v>
      </c>
      <c r="F438" s="17">
        <v>0</v>
      </c>
      <c r="G438" s="17">
        <v>41.01</v>
      </c>
      <c r="H438" s="48" t="s">
        <v>40</v>
      </c>
    </row>
    <row r="439" spans="1:8" ht="12" customHeight="1">
      <c r="A439" s="28" t="s">
        <v>39</v>
      </c>
      <c r="B439" s="45"/>
      <c r="C439" s="45"/>
      <c r="D439" s="46"/>
      <c r="E439" s="47">
        <v>40121</v>
      </c>
      <c r="F439" s="17">
        <v>0</v>
      </c>
      <c r="G439" s="17">
        <v>126.58</v>
      </c>
      <c r="H439" s="48" t="s">
        <v>40</v>
      </c>
    </row>
    <row r="440" spans="1:8" ht="12" customHeight="1">
      <c r="A440" s="28" t="s">
        <v>46</v>
      </c>
      <c r="B440" s="45"/>
      <c r="C440" s="45"/>
      <c r="D440" s="46"/>
      <c r="E440" s="47">
        <v>40122</v>
      </c>
      <c r="F440" s="17">
        <v>0</v>
      </c>
      <c r="G440" s="17">
        <v>41.77</v>
      </c>
      <c r="H440" s="48" t="s">
        <v>40</v>
      </c>
    </row>
    <row r="441" spans="1:8" ht="12" customHeight="1">
      <c r="A441" s="28" t="s">
        <v>39</v>
      </c>
      <c r="B441" s="45"/>
      <c r="C441" s="45"/>
      <c r="D441" s="46"/>
      <c r="E441" s="47">
        <v>40122</v>
      </c>
      <c r="F441" s="17">
        <v>0</v>
      </c>
      <c r="G441" s="17">
        <v>126.65</v>
      </c>
      <c r="H441" s="48" t="s">
        <v>40</v>
      </c>
    </row>
    <row r="442" spans="1:8" ht="12" customHeight="1">
      <c r="A442" s="28" t="s">
        <v>46</v>
      </c>
      <c r="B442" s="45"/>
      <c r="C442" s="45"/>
      <c r="D442" s="46"/>
      <c r="E442" s="47">
        <v>40123</v>
      </c>
      <c r="F442" s="17">
        <v>0</v>
      </c>
      <c r="G442" s="17">
        <v>42.14</v>
      </c>
      <c r="H442" s="48" t="s">
        <v>40</v>
      </c>
    </row>
    <row r="443" spans="1:8" ht="12" customHeight="1">
      <c r="A443" s="28" t="s">
        <v>39</v>
      </c>
      <c r="B443" s="45"/>
      <c r="C443" s="45"/>
      <c r="D443" s="46"/>
      <c r="E443" s="47">
        <v>40123</v>
      </c>
      <c r="F443" s="17">
        <v>0</v>
      </c>
      <c r="G443" s="17">
        <v>126.72</v>
      </c>
      <c r="H443" s="48" t="s">
        <v>40</v>
      </c>
    </row>
    <row r="444" spans="1:8" ht="12" customHeight="1">
      <c r="A444" s="28" t="s">
        <v>46</v>
      </c>
      <c r="B444" s="45"/>
      <c r="C444" s="45"/>
      <c r="D444" s="46"/>
      <c r="E444" s="47">
        <v>40124</v>
      </c>
      <c r="F444" s="17">
        <v>0</v>
      </c>
      <c r="G444" s="17">
        <v>42.14</v>
      </c>
      <c r="H444" s="48" t="s">
        <v>40</v>
      </c>
    </row>
    <row r="445" spans="1:8" ht="12" customHeight="1">
      <c r="A445" s="28" t="s">
        <v>39</v>
      </c>
      <c r="B445" s="45"/>
      <c r="C445" s="45"/>
      <c r="D445" s="46"/>
      <c r="E445" s="47">
        <v>40124</v>
      </c>
      <c r="F445" s="17">
        <v>0</v>
      </c>
      <c r="G445" s="17">
        <v>126.79</v>
      </c>
      <c r="H445" s="48" t="s">
        <v>40</v>
      </c>
    </row>
    <row r="446" spans="1:8" ht="12" customHeight="1">
      <c r="A446" s="28" t="s">
        <v>46</v>
      </c>
      <c r="B446" s="45"/>
      <c r="C446" s="45"/>
      <c r="D446" s="46"/>
      <c r="E446" s="47">
        <v>40125</v>
      </c>
      <c r="F446" s="17">
        <v>0</v>
      </c>
      <c r="G446" s="17">
        <v>42.14</v>
      </c>
      <c r="H446" s="48" t="s">
        <v>40</v>
      </c>
    </row>
    <row r="447" spans="1:8" ht="12" customHeight="1">
      <c r="A447" s="28" t="s">
        <v>39</v>
      </c>
      <c r="B447" s="45"/>
      <c r="C447" s="45"/>
      <c r="D447" s="46"/>
      <c r="E447" s="47">
        <v>40125</v>
      </c>
      <c r="F447" s="17">
        <v>0</v>
      </c>
      <c r="G447" s="17">
        <v>126.85</v>
      </c>
      <c r="H447" s="48" t="s">
        <v>40</v>
      </c>
    </row>
    <row r="448" spans="1:8" ht="12" customHeight="1">
      <c r="A448" s="28" t="s">
        <v>46</v>
      </c>
      <c r="B448" s="45"/>
      <c r="C448" s="45"/>
      <c r="D448" s="46"/>
      <c r="E448" s="47">
        <v>40126</v>
      </c>
      <c r="F448" s="17">
        <v>0</v>
      </c>
      <c r="G448" s="17">
        <v>43.33</v>
      </c>
      <c r="H448" s="48" t="s">
        <v>40</v>
      </c>
    </row>
    <row r="449" spans="1:8" ht="12" customHeight="1">
      <c r="A449" s="28" t="s">
        <v>39</v>
      </c>
      <c r="B449" s="45"/>
      <c r="C449" s="45"/>
      <c r="D449" s="46"/>
      <c r="E449" s="47">
        <v>40126</v>
      </c>
      <c r="F449" s="17">
        <v>0</v>
      </c>
      <c r="G449" s="17">
        <v>126.93</v>
      </c>
      <c r="H449" s="48" t="s">
        <v>40</v>
      </c>
    </row>
    <row r="450" spans="1:8" ht="12" customHeight="1">
      <c r="A450" s="28" t="s">
        <v>46</v>
      </c>
      <c r="B450" s="45"/>
      <c r="C450" s="45"/>
      <c r="D450" s="46"/>
      <c r="E450" s="47">
        <v>40127</v>
      </c>
      <c r="F450" s="17">
        <v>0</v>
      </c>
      <c r="G450" s="17">
        <v>44.16</v>
      </c>
      <c r="H450" s="48" t="s">
        <v>40</v>
      </c>
    </row>
    <row r="451" spans="1:8" ht="12" customHeight="1">
      <c r="A451" s="28" t="s">
        <v>39</v>
      </c>
      <c r="B451" s="45"/>
      <c r="C451" s="45"/>
      <c r="D451" s="46"/>
      <c r="E451" s="47">
        <v>40127</v>
      </c>
      <c r="F451" s="17">
        <v>0</v>
      </c>
      <c r="G451" s="17">
        <v>126.99</v>
      </c>
      <c r="H451" s="48" t="s">
        <v>40</v>
      </c>
    </row>
    <row r="452" spans="1:8" ht="12" customHeight="1">
      <c r="A452" s="28" t="s">
        <v>46</v>
      </c>
      <c r="B452" s="45"/>
      <c r="C452" s="45"/>
      <c r="D452" s="46"/>
      <c r="E452" s="47">
        <v>40128</v>
      </c>
      <c r="F452" s="17">
        <v>0</v>
      </c>
      <c r="G452" s="17">
        <v>44.81</v>
      </c>
      <c r="H452" s="48" t="s">
        <v>40</v>
      </c>
    </row>
    <row r="453" spans="1:8" ht="12" customHeight="1">
      <c r="A453" s="28" t="s">
        <v>39</v>
      </c>
      <c r="B453" s="45"/>
      <c r="C453" s="45"/>
      <c r="D453" s="46"/>
      <c r="E453" s="47">
        <v>40128</v>
      </c>
      <c r="F453" s="17">
        <v>0</v>
      </c>
      <c r="G453" s="17">
        <v>127.07</v>
      </c>
      <c r="H453" s="48" t="s">
        <v>40</v>
      </c>
    </row>
    <row r="454" spans="1:8" ht="12" customHeight="1">
      <c r="A454" s="28" t="s">
        <v>46</v>
      </c>
      <c r="B454" s="45"/>
      <c r="C454" s="45"/>
      <c r="D454" s="46"/>
      <c r="E454" s="47">
        <v>40129</v>
      </c>
      <c r="F454" s="17">
        <v>0</v>
      </c>
      <c r="G454" s="17">
        <v>43.56</v>
      </c>
      <c r="H454" s="48" t="s">
        <v>40</v>
      </c>
    </row>
    <row r="455" spans="1:8" ht="12" customHeight="1">
      <c r="A455" s="28" t="s">
        <v>39</v>
      </c>
      <c r="B455" s="45"/>
      <c r="C455" s="45"/>
      <c r="D455" s="46"/>
      <c r="E455" s="47">
        <v>40129</v>
      </c>
      <c r="F455" s="17">
        <v>0</v>
      </c>
      <c r="G455" s="17">
        <v>127.13</v>
      </c>
      <c r="H455" s="48" t="s">
        <v>40</v>
      </c>
    </row>
    <row r="456" spans="1:8" ht="12" customHeight="1">
      <c r="A456" s="28" t="s">
        <v>46</v>
      </c>
      <c r="B456" s="45"/>
      <c r="C456" s="45"/>
      <c r="D456" s="46"/>
      <c r="E456" s="47">
        <v>40130</v>
      </c>
      <c r="F456" s="17">
        <v>0</v>
      </c>
      <c r="G456" s="17">
        <v>43.16</v>
      </c>
      <c r="H456" s="48" t="s">
        <v>40</v>
      </c>
    </row>
    <row r="457" spans="1:8" ht="12" customHeight="1">
      <c r="A457" s="28" t="s">
        <v>39</v>
      </c>
      <c r="B457" s="45"/>
      <c r="C457" s="45"/>
      <c r="D457" s="46"/>
      <c r="E457" s="47">
        <v>40130</v>
      </c>
      <c r="F457" s="17">
        <v>0</v>
      </c>
      <c r="G457" s="17">
        <v>127.21</v>
      </c>
      <c r="H457" s="48" t="s">
        <v>40</v>
      </c>
    </row>
    <row r="458" spans="1:8" ht="12" customHeight="1">
      <c r="A458" s="28" t="s">
        <v>46</v>
      </c>
      <c r="B458" s="45"/>
      <c r="C458" s="45"/>
      <c r="D458" s="46"/>
      <c r="E458" s="47">
        <v>40131</v>
      </c>
      <c r="F458" s="17">
        <v>0</v>
      </c>
      <c r="G458" s="17">
        <v>43.16</v>
      </c>
      <c r="H458" s="48" t="s">
        <v>40</v>
      </c>
    </row>
    <row r="459" spans="1:8" ht="12" customHeight="1">
      <c r="A459" s="28" t="s">
        <v>39</v>
      </c>
      <c r="B459" s="45"/>
      <c r="C459" s="45"/>
      <c r="D459" s="46"/>
      <c r="E459" s="47">
        <v>40131</v>
      </c>
      <c r="F459" s="17">
        <v>0</v>
      </c>
      <c r="G459" s="17">
        <v>127.28</v>
      </c>
      <c r="H459" s="48" t="s">
        <v>40</v>
      </c>
    </row>
    <row r="460" spans="1:8" ht="12" customHeight="1">
      <c r="A460" s="28" t="s">
        <v>46</v>
      </c>
      <c r="B460" s="45"/>
      <c r="C460" s="45"/>
      <c r="D460" s="46"/>
      <c r="E460" s="47">
        <v>40132</v>
      </c>
      <c r="F460" s="17">
        <v>0</v>
      </c>
      <c r="G460" s="17">
        <v>43.16</v>
      </c>
      <c r="H460" s="48" t="s">
        <v>40</v>
      </c>
    </row>
    <row r="461" spans="1:8" ht="12" customHeight="1">
      <c r="A461" s="28" t="s">
        <v>39</v>
      </c>
      <c r="B461" s="45"/>
      <c r="C461" s="45"/>
      <c r="D461" s="46"/>
      <c r="E461" s="47">
        <v>40132</v>
      </c>
      <c r="F461" s="17">
        <v>0</v>
      </c>
      <c r="G461" s="17">
        <v>127.35</v>
      </c>
      <c r="H461" s="48" t="s">
        <v>40</v>
      </c>
    </row>
    <row r="462" spans="1:8" ht="12" customHeight="1">
      <c r="A462" s="28" t="s">
        <v>46</v>
      </c>
      <c r="B462" s="45"/>
      <c r="C462" s="45"/>
      <c r="D462" s="46"/>
      <c r="E462" s="47">
        <v>40133</v>
      </c>
      <c r="F462" s="17">
        <v>0</v>
      </c>
      <c r="G462" s="17">
        <v>44.88</v>
      </c>
      <c r="H462" s="48" t="s">
        <v>40</v>
      </c>
    </row>
    <row r="463" spans="1:8" ht="12" customHeight="1">
      <c r="A463" s="28" t="s">
        <v>39</v>
      </c>
      <c r="B463" s="45"/>
      <c r="C463" s="45"/>
      <c r="D463" s="46"/>
      <c r="E463" s="47">
        <v>40133</v>
      </c>
      <c r="F463" s="17">
        <v>0</v>
      </c>
      <c r="G463" s="17">
        <v>127.42</v>
      </c>
      <c r="H463" s="48" t="s">
        <v>40</v>
      </c>
    </row>
    <row r="464" spans="1:8" ht="12" customHeight="1">
      <c r="A464" s="28" t="s">
        <v>46</v>
      </c>
      <c r="B464" s="45"/>
      <c r="C464" s="45"/>
      <c r="D464" s="46"/>
      <c r="E464" s="47">
        <v>40134</v>
      </c>
      <c r="F464" s="17">
        <v>0</v>
      </c>
      <c r="G464" s="17">
        <v>45.1</v>
      </c>
      <c r="H464" s="48" t="s">
        <v>40</v>
      </c>
    </row>
    <row r="465" spans="1:8" ht="12" customHeight="1">
      <c r="A465" s="28" t="s">
        <v>39</v>
      </c>
      <c r="B465" s="45"/>
      <c r="C465" s="45"/>
      <c r="D465" s="46"/>
      <c r="E465" s="47">
        <v>40134</v>
      </c>
      <c r="F465" s="17">
        <v>0</v>
      </c>
      <c r="G465" s="17">
        <v>127.49</v>
      </c>
      <c r="H465" s="48" t="s">
        <v>40</v>
      </c>
    </row>
    <row r="466" spans="1:8" ht="12" customHeight="1">
      <c r="A466" s="28" t="s">
        <v>46</v>
      </c>
      <c r="B466" s="45"/>
      <c r="C466" s="45"/>
      <c r="D466" s="46"/>
      <c r="E466" s="47">
        <v>40135</v>
      </c>
      <c r="F466" s="17">
        <v>0</v>
      </c>
      <c r="G466" s="17">
        <v>45.88</v>
      </c>
      <c r="H466" s="48" t="s">
        <v>40</v>
      </c>
    </row>
    <row r="467" spans="1:8" ht="12" customHeight="1">
      <c r="A467" s="28" t="s">
        <v>39</v>
      </c>
      <c r="B467" s="45"/>
      <c r="C467" s="45"/>
      <c r="D467" s="46"/>
      <c r="E467" s="47">
        <v>40135</v>
      </c>
      <c r="F467" s="17">
        <v>0</v>
      </c>
      <c r="G467" s="17">
        <v>127.56</v>
      </c>
      <c r="H467" s="48" t="s">
        <v>40</v>
      </c>
    </row>
    <row r="468" spans="1:8" ht="12" customHeight="1">
      <c r="A468" s="28" t="s">
        <v>46</v>
      </c>
      <c r="B468" s="45"/>
      <c r="C468" s="45"/>
      <c r="D468" s="46"/>
      <c r="E468" s="47">
        <v>40136</v>
      </c>
      <c r="F468" s="17">
        <v>0</v>
      </c>
      <c r="G468" s="17">
        <v>44.59</v>
      </c>
      <c r="H468" s="48" t="s">
        <v>40</v>
      </c>
    </row>
    <row r="469" spans="1:8" ht="12" customHeight="1">
      <c r="A469" s="28" t="s">
        <v>39</v>
      </c>
      <c r="B469" s="45"/>
      <c r="C469" s="45"/>
      <c r="D469" s="46"/>
      <c r="E469" s="47">
        <v>40136</v>
      </c>
      <c r="F469" s="17">
        <v>0</v>
      </c>
      <c r="G469" s="17">
        <v>127.63</v>
      </c>
      <c r="H469" s="48" t="s">
        <v>40</v>
      </c>
    </row>
    <row r="470" spans="1:8" ht="12" customHeight="1">
      <c r="A470" s="28" t="s">
        <v>46</v>
      </c>
      <c r="B470" s="45"/>
      <c r="C470" s="45"/>
      <c r="D470" s="46"/>
      <c r="E470" s="47">
        <v>40137</v>
      </c>
      <c r="F470" s="17">
        <v>0</v>
      </c>
      <c r="G470" s="17">
        <v>43.96</v>
      </c>
      <c r="H470" s="48" t="s">
        <v>40</v>
      </c>
    </row>
    <row r="471" spans="1:8" ht="12" customHeight="1">
      <c r="A471" s="28" t="s">
        <v>39</v>
      </c>
      <c r="B471" s="45"/>
      <c r="C471" s="45"/>
      <c r="D471" s="46"/>
      <c r="E471" s="47">
        <v>40137</v>
      </c>
      <c r="F471" s="17">
        <v>0</v>
      </c>
      <c r="G471" s="17">
        <v>127.71</v>
      </c>
      <c r="H471" s="48" t="s">
        <v>40</v>
      </c>
    </row>
    <row r="472" spans="1:8" ht="12" customHeight="1">
      <c r="A472" s="28" t="s">
        <v>46</v>
      </c>
      <c r="B472" s="45"/>
      <c r="C472" s="45"/>
      <c r="D472" s="46"/>
      <c r="E472" s="47">
        <v>40138</v>
      </c>
      <c r="F472" s="17">
        <v>0</v>
      </c>
      <c r="G472" s="17">
        <v>43.96</v>
      </c>
      <c r="H472" s="48" t="s">
        <v>40</v>
      </c>
    </row>
    <row r="473" spans="1:8" ht="12" customHeight="1">
      <c r="A473" s="28" t="s">
        <v>39</v>
      </c>
      <c r="B473" s="45"/>
      <c r="C473" s="45"/>
      <c r="D473" s="46"/>
      <c r="E473" s="47">
        <v>40138</v>
      </c>
      <c r="F473" s="17">
        <v>0</v>
      </c>
      <c r="G473" s="17">
        <v>127.77</v>
      </c>
      <c r="H473" s="48" t="s">
        <v>40</v>
      </c>
    </row>
    <row r="474" spans="1:8" ht="12" customHeight="1">
      <c r="A474" s="28" t="s">
        <v>46</v>
      </c>
      <c r="B474" s="45"/>
      <c r="C474" s="45"/>
      <c r="D474" s="46"/>
      <c r="E474" s="47">
        <v>40139</v>
      </c>
      <c r="F474" s="17">
        <v>0</v>
      </c>
      <c r="G474" s="17">
        <v>43.96</v>
      </c>
      <c r="H474" s="48" t="s">
        <v>40</v>
      </c>
    </row>
    <row r="475" spans="1:8" ht="12" customHeight="1">
      <c r="A475" s="28" t="s">
        <v>39</v>
      </c>
      <c r="B475" s="45"/>
      <c r="C475" s="45"/>
      <c r="D475" s="46"/>
      <c r="E475" s="47">
        <v>40139</v>
      </c>
      <c r="F475" s="17">
        <v>0</v>
      </c>
      <c r="G475" s="17">
        <v>127.85</v>
      </c>
      <c r="H475" s="48" t="s">
        <v>40</v>
      </c>
    </row>
    <row r="476" spans="1:8" ht="12" customHeight="1">
      <c r="A476" s="28" t="s">
        <v>46</v>
      </c>
      <c r="B476" s="45"/>
      <c r="C476" s="45"/>
      <c r="D476" s="46"/>
      <c r="E476" s="47">
        <v>40140</v>
      </c>
      <c r="F476" s="17">
        <v>0</v>
      </c>
      <c r="G476" s="17">
        <v>44.38</v>
      </c>
      <c r="H476" s="48" t="s">
        <v>40</v>
      </c>
    </row>
    <row r="477" spans="1:8" ht="12" customHeight="1">
      <c r="A477" s="28" t="s">
        <v>39</v>
      </c>
      <c r="B477" s="45"/>
      <c r="C477" s="45"/>
      <c r="D477" s="46"/>
      <c r="E477" s="47">
        <v>40140</v>
      </c>
      <c r="F477" s="17">
        <v>0</v>
      </c>
      <c r="G477" s="17">
        <v>127.92</v>
      </c>
      <c r="H477" s="48" t="s">
        <v>40</v>
      </c>
    </row>
    <row r="478" spans="1:8" ht="12" customHeight="1">
      <c r="A478" s="28" t="s">
        <v>46</v>
      </c>
      <c r="B478" s="45"/>
      <c r="C478" s="45"/>
      <c r="D478" s="46"/>
      <c r="E478" s="47">
        <v>40141</v>
      </c>
      <c r="F478" s="17">
        <v>0</v>
      </c>
      <c r="G478" s="17">
        <v>42.89</v>
      </c>
      <c r="H478" s="48" t="s">
        <v>40</v>
      </c>
    </row>
    <row r="479" spans="1:8" ht="12" customHeight="1">
      <c r="A479" s="28" t="s">
        <v>39</v>
      </c>
      <c r="B479" s="45"/>
      <c r="C479" s="45"/>
      <c r="D479" s="46"/>
      <c r="E479" s="47">
        <v>40141</v>
      </c>
      <c r="F479" s="17">
        <v>0</v>
      </c>
      <c r="G479" s="17">
        <v>127.99</v>
      </c>
      <c r="H479" s="48" t="s">
        <v>40</v>
      </c>
    </row>
    <row r="480" spans="1:8" ht="12" customHeight="1">
      <c r="A480" s="28" t="s">
        <v>43</v>
      </c>
      <c r="B480" s="45"/>
      <c r="C480" s="45"/>
      <c r="D480" s="46"/>
      <c r="E480" s="47">
        <v>40142</v>
      </c>
      <c r="F480" s="17">
        <v>15</v>
      </c>
      <c r="G480" s="17">
        <v>0</v>
      </c>
      <c r="H480" s="48" t="s">
        <v>25</v>
      </c>
    </row>
    <row r="481" spans="1:8" ht="12" customHeight="1">
      <c r="A481" s="28" t="s">
        <v>45</v>
      </c>
      <c r="B481" s="45"/>
      <c r="C481" s="45"/>
      <c r="D481" s="46"/>
      <c r="E481" s="47">
        <v>40142</v>
      </c>
      <c r="F481" s="17">
        <v>0</v>
      </c>
      <c r="G481" s="17">
        <v>0.15</v>
      </c>
      <c r="H481" s="48" t="s">
        <v>40</v>
      </c>
    </row>
    <row r="482" spans="1:8" ht="12" customHeight="1">
      <c r="A482" s="28" t="s">
        <v>46</v>
      </c>
      <c r="B482" s="45"/>
      <c r="C482" s="45"/>
      <c r="D482" s="46"/>
      <c r="E482" s="47">
        <v>40142</v>
      </c>
      <c r="F482" s="17">
        <v>0</v>
      </c>
      <c r="G482" s="17">
        <v>42.38</v>
      </c>
      <c r="H482" s="48" t="s">
        <v>40</v>
      </c>
    </row>
    <row r="483" spans="1:8" ht="12" customHeight="1">
      <c r="A483" s="28" t="s">
        <v>39</v>
      </c>
      <c r="B483" s="45"/>
      <c r="C483" s="45"/>
      <c r="D483" s="46"/>
      <c r="E483" s="47">
        <v>40142</v>
      </c>
      <c r="F483" s="17">
        <v>0</v>
      </c>
      <c r="G483" s="17">
        <v>128.05</v>
      </c>
      <c r="H483" s="48" t="s">
        <v>40</v>
      </c>
    </row>
    <row r="484" spans="1:8" ht="12" customHeight="1">
      <c r="A484" s="28" t="s">
        <v>46</v>
      </c>
      <c r="B484" s="45"/>
      <c r="C484" s="45"/>
      <c r="D484" s="46"/>
      <c r="E484" s="47">
        <v>40143</v>
      </c>
      <c r="F484" s="17">
        <v>0</v>
      </c>
      <c r="G484" s="17">
        <v>41.54</v>
      </c>
      <c r="H484" s="48" t="s">
        <v>40</v>
      </c>
    </row>
    <row r="485" spans="1:8" ht="12" customHeight="1">
      <c r="A485" s="28" t="s">
        <v>39</v>
      </c>
      <c r="B485" s="45"/>
      <c r="C485" s="45"/>
      <c r="D485" s="46"/>
      <c r="E485" s="47">
        <v>40143</v>
      </c>
      <c r="F485" s="17">
        <v>0</v>
      </c>
      <c r="G485" s="17">
        <v>128.12</v>
      </c>
      <c r="H485" s="48" t="s">
        <v>40</v>
      </c>
    </row>
    <row r="486" spans="1:8" ht="12" customHeight="1">
      <c r="A486" s="28" t="s">
        <v>46</v>
      </c>
      <c r="B486" s="45"/>
      <c r="C486" s="45"/>
      <c r="D486" s="46"/>
      <c r="E486" s="47">
        <v>40144</v>
      </c>
      <c r="F486" s="17">
        <v>0</v>
      </c>
      <c r="G486" s="17">
        <v>41.33</v>
      </c>
      <c r="H486" s="48" t="s">
        <v>40</v>
      </c>
    </row>
    <row r="487" spans="1:8" ht="12" customHeight="1">
      <c r="A487" s="28" t="s">
        <v>39</v>
      </c>
      <c r="B487" s="45"/>
      <c r="C487" s="45"/>
      <c r="D487" s="46"/>
      <c r="E487" s="47">
        <v>40144</v>
      </c>
      <c r="F487" s="17">
        <v>0</v>
      </c>
      <c r="G487" s="17">
        <v>128.19</v>
      </c>
      <c r="H487" s="48" t="s">
        <v>40</v>
      </c>
    </row>
    <row r="488" spans="1:8" ht="12" customHeight="1">
      <c r="A488" s="28" t="s">
        <v>46</v>
      </c>
      <c r="B488" s="45"/>
      <c r="C488" s="45"/>
      <c r="D488" s="46"/>
      <c r="E488" s="47">
        <v>40145</v>
      </c>
      <c r="F488" s="17">
        <v>0</v>
      </c>
      <c r="G488" s="17">
        <v>41.33</v>
      </c>
      <c r="H488" s="48" t="s">
        <v>40</v>
      </c>
    </row>
    <row r="489" spans="1:8" ht="12" customHeight="1">
      <c r="A489" s="28" t="s">
        <v>39</v>
      </c>
      <c r="B489" s="45"/>
      <c r="C489" s="45"/>
      <c r="D489" s="46"/>
      <c r="E489" s="47">
        <v>40145</v>
      </c>
      <c r="F489" s="17">
        <v>0</v>
      </c>
      <c r="G489" s="17">
        <v>128.26</v>
      </c>
      <c r="H489" s="48" t="s">
        <v>40</v>
      </c>
    </row>
    <row r="490" spans="1:8" ht="12" customHeight="1">
      <c r="A490" s="28" t="s">
        <v>46</v>
      </c>
      <c r="B490" s="45"/>
      <c r="C490" s="45"/>
      <c r="D490" s="46"/>
      <c r="E490" s="47">
        <v>40146</v>
      </c>
      <c r="F490" s="17">
        <v>0</v>
      </c>
      <c r="G490" s="17">
        <v>41.33</v>
      </c>
      <c r="H490" s="48" t="s">
        <v>40</v>
      </c>
    </row>
    <row r="491" spans="1:8" ht="12" customHeight="1">
      <c r="A491" s="28" t="s">
        <v>39</v>
      </c>
      <c r="B491" s="45"/>
      <c r="C491" s="45"/>
      <c r="D491" s="46"/>
      <c r="E491" s="47">
        <v>40146</v>
      </c>
      <c r="F491" s="17">
        <v>0</v>
      </c>
      <c r="G491" s="17">
        <v>128.33</v>
      </c>
      <c r="H491" s="48" t="s">
        <v>40</v>
      </c>
    </row>
    <row r="492" spans="1:8" ht="12" customHeight="1">
      <c r="A492" s="28" t="s">
        <v>41</v>
      </c>
      <c r="B492" s="45"/>
      <c r="C492" s="45"/>
      <c r="D492" s="46"/>
      <c r="E492" s="47">
        <v>40147</v>
      </c>
      <c r="F492" s="17">
        <v>0</v>
      </c>
      <c r="G492" s="17">
        <v>131.41</v>
      </c>
      <c r="H492" s="48" t="s">
        <v>40</v>
      </c>
    </row>
    <row r="493" spans="1:8" ht="12" customHeight="1">
      <c r="A493" s="28" t="s">
        <v>42</v>
      </c>
      <c r="B493" s="45"/>
      <c r="C493" s="45"/>
      <c r="D493" s="46"/>
      <c r="E493" s="47">
        <v>40147</v>
      </c>
      <c r="F493" s="17">
        <v>0</v>
      </c>
      <c r="G493" s="17">
        <v>300</v>
      </c>
      <c r="H493" s="48" t="s">
        <v>40</v>
      </c>
    </row>
    <row r="494" spans="1:8" ht="12" customHeight="1">
      <c r="A494" s="28" t="s">
        <v>46</v>
      </c>
      <c r="B494" s="45"/>
      <c r="C494" s="45"/>
      <c r="D494" s="46"/>
      <c r="E494" s="47">
        <v>40147</v>
      </c>
      <c r="F494" s="17">
        <v>0</v>
      </c>
      <c r="G494" s="17">
        <v>42.6</v>
      </c>
      <c r="H494" s="48" t="s">
        <v>40</v>
      </c>
    </row>
    <row r="495" spans="1:8" ht="12" customHeight="1">
      <c r="A495" s="28" t="s">
        <v>39</v>
      </c>
      <c r="B495" s="45"/>
      <c r="C495" s="45"/>
      <c r="D495" s="46"/>
      <c r="E495" s="47">
        <v>40147</v>
      </c>
      <c r="F495" s="17">
        <v>0</v>
      </c>
      <c r="G495" s="17">
        <v>128.58</v>
      </c>
      <c r="H495" s="48" t="s">
        <v>40</v>
      </c>
    </row>
    <row r="496" spans="1:8" ht="12" customHeight="1">
      <c r="A496" s="28" t="s">
        <v>46</v>
      </c>
      <c r="B496" s="45"/>
      <c r="C496" s="45"/>
      <c r="D496" s="46"/>
      <c r="E496" s="47">
        <v>40148</v>
      </c>
      <c r="F496" s="17">
        <v>0</v>
      </c>
      <c r="G496" s="17">
        <v>43.75</v>
      </c>
      <c r="H496" s="48" t="s">
        <v>40</v>
      </c>
    </row>
    <row r="497" spans="1:8" ht="12" customHeight="1">
      <c r="A497" s="28" t="s">
        <v>39</v>
      </c>
      <c r="B497" s="45"/>
      <c r="C497" s="45"/>
      <c r="D497" s="46"/>
      <c r="E497" s="47">
        <v>40148</v>
      </c>
      <c r="F497" s="17">
        <v>0</v>
      </c>
      <c r="G497" s="17">
        <v>128.65</v>
      </c>
      <c r="H497" s="48" t="s">
        <v>40</v>
      </c>
    </row>
    <row r="498" spans="1:8" ht="12" customHeight="1">
      <c r="A498" s="28" t="s">
        <v>46</v>
      </c>
      <c r="B498" s="45"/>
      <c r="C498" s="45"/>
      <c r="D498" s="46"/>
      <c r="E498" s="47">
        <v>40149</v>
      </c>
      <c r="F498" s="17">
        <v>0</v>
      </c>
      <c r="G498" s="17">
        <v>44.57</v>
      </c>
      <c r="H498" s="48" t="s">
        <v>40</v>
      </c>
    </row>
    <row r="499" spans="1:8" ht="12" customHeight="1">
      <c r="A499" s="28" t="s">
        <v>39</v>
      </c>
      <c r="B499" s="45"/>
      <c r="C499" s="45"/>
      <c r="D499" s="46"/>
      <c r="E499" s="47">
        <v>40149</v>
      </c>
      <c r="F499" s="17">
        <v>0</v>
      </c>
      <c r="G499" s="17">
        <v>128.72</v>
      </c>
      <c r="H499" s="48" t="s">
        <v>40</v>
      </c>
    </row>
    <row r="500" spans="1:8" ht="12" customHeight="1">
      <c r="A500" s="28" t="s">
        <v>46</v>
      </c>
      <c r="B500" s="45"/>
      <c r="C500" s="45"/>
      <c r="D500" s="46"/>
      <c r="E500" s="47">
        <v>40150</v>
      </c>
      <c r="F500" s="17">
        <v>0</v>
      </c>
      <c r="G500" s="17">
        <v>45.4</v>
      </c>
      <c r="H500" s="48" t="s">
        <v>40</v>
      </c>
    </row>
    <row r="501" spans="1:8" ht="12" customHeight="1">
      <c r="A501" s="28" t="s">
        <v>39</v>
      </c>
      <c r="B501" s="45"/>
      <c r="C501" s="45"/>
      <c r="D501" s="46"/>
      <c r="E501" s="47">
        <v>40150</v>
      </c>
      <c r="F501" s="17">
        <v>0</v>
      </c>
      <c r="G501" s="17">
        <v>128.79</v>
      </c>
      <c r="H501" s="48" t="s">
        <v>40</v>
      </c>
    </row>
    <row r="502" spans="1:8" ht="12" customHeight="1">
      <c r="A502" s="28" t="s">
        <v>46</v>
      </c>
      <c r="B502" s="45"/>
      <c r="C502" s="45"/>
      <c r="D502" s="46"/>
      <c r="E502" s="47">
        <v>40151</v>
      </c>
      <c r="F502" s="17">
        <v>0</v>
      </c>
      <c r="G502" s="17">
        <v>45.12</v>
      </c>
      <c r="H502" s="48" t="s">
        <v>40</v>
      </c>
    </row>
    <row r="503" spans="1:8" ht="12" customHeight="1">
      <c r="A503" s="28" t="s">
        <v>39</v>
      </c>
      <c r="B503" s="45"/>
      <c r="C503" s="45"/>
      <c r="D503" s="46"/>
      <c r="E503" s="47">
        <v>40151</v>
      </c>
      <c r="F503" s="17">
        <v>0</v>
      </c>
      <c r="G503" s="17">
        <v>128.86</v>
      </c>
      <c r="H503" s="48" t="s">
        <v>40</v>
      </c>
    </row>
    <row r="504" spans="1:8" ht="12" customHeight="1">
      <c r="A504" s="28" t="s">
        <v>46</v>
      </c>
      <c r="B504" s="45"/>
      <c r="C504" s="45"/>
      <c r="D504" s="46"/>
      <c r="E504" s="47">
        <v>40152</v>
      </c>
      <c r="F504" s="17">
        <v>0</v>
      </c>
      <c r="G504" s="17">
        <v>45.12</v>
      </c>
      <c r="H504" s="48" t="s">
        <v>40</v>
      </c>
    </row>
    <row r="505" spans="1:8" ht="12" customHeight="1">
      <c r="A505" s="28" t="s">
        <v>39</v>
      </c>
      <c r="B505" s="45"/>
      <c r="C505" s="45"/>
      <c r="D505" s="46"/>
      <c r="E505" s="47">
        <v>40152</v>
      </c>
      <c r="F505" s="17">
        <v>0</v>
      </c>
      <c r="G505" s="17">
        <v>128.94</v>
      </c>
      <c r="H505" s="48" t="s">
        <v>40</v>
      </c>
    </row>
    <row r="506" spans="1:8" ht="12" customHeight="1">
      <c r="A506" s="28" t="s">
        <v>46</v>
      </c>
      <c r="B506" s="45"/>
      <c r="C506" s="45"/>
      <c r="D506" s="46"/>
      <c r="E506" s="47">
        <v>40153</v>
      </c>
      <c r="F506" s="17">
        <v>0</v>
      </c>
      <c r="G506" s="17">
        <v>45.12</v>
      </c>
      <c r="H506" s="48" t="s">
        <v>40</v>
      </c>
    </row>
    <row r="507" spans="1:8" ht="12" customHeight="1">
      <c r="A507" s="28" t="s">
        <v>39</v>
      </c>
      <c r="B507" s="45"/>
      <c r="C507" s="45"/>
      <c r="D507" s="46"/>
      <c r="E507" s="47">
        <v>40153</v>
      </c>
      <c r="F507" s="17">
        <v>0</v>
      </c>
      <c r="G507" s="17">
        <v>129.01</v>
      </c>
      <c r="H507" s="48" t="s">
        <v>40</v>
      </c>
    </row>
    <row r="508" spans="1:8" ht="12" customHeight="1">
      <c r="A508" s="28" t="s">
        <v>46</v>
      </c>
      <c r="B508" s="45"/>
      <c r="C508" s="45"/>
      <c r="D508" s="46"/>
      <c r="E508" s="47">
        <v>40154</v>
      </c>
      <c r="F508" s="17">
        <v>0</v>
      </c>
      <c r="G508" s="17">
        <v>44.21</v>
      </c>
      <c r="H508" s="48" t="s">
        <v>40</v>
      </c>
    </row>
    <row r="509" spans="1:8" ht="12" customHeight="1">
      <c r="A509" s="28" t="s">
        <v>39</v>
      </c>
      <c r="B509" s="45"/>
      <c r="C509" s="45"/>
      <c r="D509" s="46"/>
      <c r="E509" s="47">
        <v>40154</v>
      </c>
      <c r="F509" s="17">
        <v>0</v>
      </c>
      <c r="G509" s="17">
        <v>129.08</v>
      </c>
      <c r="H509" s="48" t="s">
        <v>40</v>
      </c>
    </row>
    <row r="510" spans="1:8" ht="12" customHeight="1">
      <c r="A510" s="28" t="s">
        <v>43</v>
      </c>
      <c r="B510" s="45"/>
      <c r="C510" s="45"/>
      <c r="D510" s="46"/>
      <c r="E510" s="47">
        <v>40155</v>
      </c>
      <c r="F510" s="17">
        <v>2562.92</v>
      </c>
      <c r="G510" s="17">
        <v>0</v>
      </c>
      <c r="H510" s="48" t="s">
        <v>50</v>
      </c>
    </row>
    <row r="511" spans="1:8" ht="12" customHeight="1">
      <c r="A511" s="28" t="s">
        <v>45</v>
      </c>
      <c r="B511" s="45"/>
      <c r="C511" s="45"/>
      <c r="D511" s="46"/>
      <c r="E511" s="47">
        <v>40155</v>
      </c>
      <c r="F511" s="17">
        <v>0</v>
      </c>
      <c r="G511" s="17">
        <v>25.63</v>
      </c>
      <c r="H511" s="48" t="s">
        <v>40</v>
      </c>
    </row>
    <row r="512" spans="1:8" ht="12" customHeight="1">
      <c r="A512" s="28" t="s">
        <v>46</v>
      </c>
      <c r="B512" s="45"/>
      <c r="C512" s="45"/>
      <c r="D512" s="46"/>
      <c r="E512" s="47">
        <v>40155</v>
      </c>
      <c r="F512" s="17">
        <v>0</v>
      </c>
      <c r="G512" s="17">
        <v>44.43</v>
      </c>
      <c r="H512" s="48" t="s">
        <v>40</v>
      </c>
    </row>
    <row r="513" spans="1:8" ht="12" customHeight="1">
      <c r="A513" s="28" t="s">
        <v>39</v>
      </c>
      <c r="B513" s="45"/>
      <c r="C513" s="45"/>
      <c r="D513" s="46"/>
      <c r="E513" s="47">
        <v>40155</v>
      </c>
      <c r="F513" s="17">
        <v>0</v>
      </c>
      <c r="G513" s="17">
        <v>100.96</v>
      </c>
      <c r="H513" s="48" t="s">
        <v>40</v>
      </c>
    </row>
    <row r="514" spans="1:8" ht="12" customHeight="1">
      <c r="A514" s="28" t="s">
        <v>46</v>
      </c>
      <c r="B514" s="45"/>
      <c r="C514" s="45"/>
      <c r="D514" s="46"/>
      <c r="E514" s="47">
        <v>40156</v>
      </c>
      <c r="F514" s="17">
        <v>0</v>
      </c>
      <c r="G514" s="17">
        <v>44.37</v>
      </c>
      <c r="H514" s="48" t="s">
        <v>40</v>
      </c>
    </row>
    <row r="515" spans="1:8" ht="12" customHeight="1">
      <c r="A515" s="28" t="s">
        <v>39</v>
      </c>
      <c r="B515" s="45"/>
      <c r="C515" s="45"/>
      <c r="D515" s="46"/>
      <c r="E515" s="47">
        <v>40156</v>
      </c>
      <c r="F515" s="17">
        <v>0</v>
      </c>
      <c r="G515" s="17">
        <v>101.01</v>
      </c>
      <c r="H515" s="48" t="s">
        <v>40</v>
      </c>
    </row>
    <row r="516" spans="1:8" ht="12" customHeight="1">
      <c r="A516" s="28" t="s">
        <v>46</v>
      </c>
      <c r="B516" s="45"/>
      <c r="C516" s="45"/>
      <c r="D516" s="46"/>
      <c r="E516" s="47">
        <v>40157</v>
      </c>
      <c r="F516" s="17">
        <v>0</v>
      </c>
      <c r="G516" s="17">
        <v>44.26</v>
      </c>
      <c r="H516" s="48" t="s">
        <v>40</v>
      </c>
    </row>
    <row r="517" spans="1:8" ht="12" customHeight="1">
      <c r="A517" s="28" t="s">
        <v>39</v>
      </c>
      <c r="B517" s="45"/>
      <c r="C517" s="45"/>
      <c r="D517" s="46"/>
      <c r="E517" s="47">
        <v>40157</v>
      </c>
      <c r="F517" s="17">
        <v>0</v>
      </c>
      <c r="G517" s="17">
        <v>101.07</v>
      </c>
      <c r="H517" s="48" t="s">
        <v>40</v>
      </c>
    </row>
    <row r="518" spans="1:8" ht="12" customHeight="1">
      <c r="A518" s="28" t="s">
        <v>46</v>
      </c>
      <c r="B518" s="45"/>
      <c r="C518" s="45"/>
      <c r="D518" s="46"/>
      <c r="E518" s="47">
        <v>40158</v>
      </c>
      <c r="F518" s="17">
        <v>0</v>
      </c>
      <c r="G518" s="17">
        <v>43.8</v>
      </c>
      <c r="H518" s="48" t="s">
        <v>40</v>
      </c>
    </row>
    <row r="519" spans="1:8" ht="12" customHeight="1">
      <c r="A519" s="28" t="s">
        <v>39</v>
      </c>
      <c r="B519" s="45"/>
      <c r="C519" s="45"/>
      <c r="D519" s="46"/>
      <c r="E519" s="47">
        <v>40158</v>
      </c>
      <c r="F519" s="17">
        <v>0</v>
      </c>
      <c r="G519" s="17">
        <v>101.13</v>
      </c>
      <c r="H519" s="48" t="s">
        <v>40</v>
      </c>
    </row>
    <row r="520" spans="1:8" ht="12" customHeight="1">
      <c r="A520" s="28" t="s">
        <v>46</v>
      </c>
      <c r="B520" s="45"/>
      <c r="C520" s="45"/>
      <c r="D520" s="46"/>
      <c r="E520" s="47">
        <v>40159</v>
      </c>
      <c r="F520" s="17">
        <v>0</v>
      </c>
      <c r="G520" s="17">
        <v>43.8</v>
      </c>
      <c r="H520" s="48" t="s">
        <v>40</v>
      </c>
    </row>
    <row r="521" spans="1:8" ht="12" customHeight="1">
      <c r="A521" s="28" t="s">
        <v>39</v>
      </c>
      <c r="B521" s="45"/>
      <c r="C521" s="45"/>
      <c r="D521" s="46"/>
      <c r="E521" s="47">
        <v>40159</v>
      </c>
      <c r="F521" s="17">
        <v>0</v>
      </c>
      <c r="G521" s="17">
        <v>101.19</v>
      </c>
      <c r="H521" s="48" t="s">
        <v>40</v>
      </c>
    </row>
    <row r="522" spans="1:8" ht="12" customHeight="1">
      <c r="A522" s="28" t="s">
        <v>46</v>
      </c>
      <c r="B522" s="45"/>
      <c r="C522" s="45"/>
      <c r="D522" s="46"/>
      <c r="E522" s="47">
        <v>40160</v>
      </c>
      <c r="F522" s="17">
        <v>0</v>
      </c>
      <c r="G522" s="17">
        <v>43.8</v>
      </c>
      <c r="H522" s="48" t="s">
        <v>40</v>
      </c>
    </row>
    <row r="523" spans="1:8" ht="12" customHeight="1">
      <c r="A523" s="28" t="s">
        <v>39</v>
      </c>
      <c r="B523" s="45"/>
      <c r="C523" s="45"/>
      <c r="D523" s="46"/>
      <c r="E523" s="47">
        <v>40160</v>
      </c>
      <c r="F523" s="17">
        <v>0</v>
      </c>
      <c r="G523" s="17">
        <v>101.25</v>
      </c>
      <c r="H523" s="48" t="s">
        <v>40</v>
      </c>
    </row>
    <row r="524" spans="1:8" ht="12" customHeight="1">
      <c r="A524" s="28" t="s">
        <v>46</v>
      </c>
      <c r="B524" s="45"/>
      <c r="C524" s="45"/>
      <c r="D524" s="46"/>
      <c r="E524" s="47">
        <v>40161</v>
      </c>
      <c r="F524" s="17">
        <v>0</v>
      </c>
      <c r="G524" s="17">
        <v>43.72</v>
      </c>
      <c r="H524" s="48" t="s">
        <v>40</v>
      </c>
    </row>
    <row r="525" spans="1:8" ht="12" customHeight="1">
      <c r="A525" s="28" t="s">
        <v>39</v>
      </c>
      <c r="B525" s="45"/>
      <c r="C525" s="45"/>
      <c r="D525" s="46"/>
      <c r="E525" s="47">
        <v>40161</v>
      </c>
      <c r="F525" s="17">
        <v>0</v>
      </c>
      <c r="G525" s="17">
        <v>101.31</v>
      </c>
      <c r="H525" s="48" t="s">
        <v>40</v>
      </c>
    </row>
    <row r="526" spans="1:8" ht="12" customHeight="1">
      <c r="A526" s="28" t="s">
        <v>46</v>
      </c>
      <c r="B526" s="45"/>
      <c r="C526" s="45"/>
      <c r="D526" s="46"/>
      <c r="E526" s="47">
        <v>40162</v>
      </c>
      <c r="F526" s="17">
        <v>0</v>
      </c>
      <c r="G526" s="17">
        <v>44.37</v>
      </c>
      <c r="H526" s="48" t="s">
        <v>40</v>
      </c>
    </row>
    <row r="527" spans="1:8" ht="12" customHeight="1">
      <c r="A527" s="28" t="s">
        <v>39</v>
      </c>
      <c r="B527" s="45"/>
      <c r="C527" s="45"/>
      <c r="D527" s="46"/>
      <c r="E527" s="47">
        <v>40162</v>
      </c>
      <c r="F527" s="17">
        <v>0</v>
      </c>
      <c r="G527" s="17">
        <v>101.37</v>
      </c>
      <c r="H527" s="48" t="s">
        <v>40</v>
      </c>
    </row>
    <row r="528" spans="1:8" ht="12" customHeight="1">
      <c r="A528" s="28" t="s">
        <v>46</v>
      </c>
      <c r="B528" s="45"/>
      <c r="C528" s="45"/>
      <c r="D528" s="46"/>
      <c r="E528" s="47">
        <v>40163</v>
      </c>
      <c r="F528" s="17">
        <v>0</v>
      </c>
      <c r="G528" s="17">
        <v>45.58</v>
      </c>
      <c r="H528" s="48" t="s">
        <v>40</v>
      </c>
    </row>
    <row r="529" spans="1:8" ht="12" customHeight="1">
      <c r="A529" s="28" t="s">
        <v>39</v>
      </c>
      <c r="B529" s="45"/>
      <c r="C529" s="45"/>
      <c r="D529" s="46"/>
      <c r="E529" s="47">
        <v>40163</v>
      </c>
      <c r="F529" s="17">
        <v>0</v>
      </c>
      <c r="G529" s="17">
        <v>107.68</v>
      </c>
      <c r="H529" s="48" t="s">
        <v>40</v>
      </c>
    </row>
    <row r="530" spans="1:8" ht="12" customHeight="1">
      <c r="A530" s="28" t="s">
        <v>46</v>
      </c>
      <c r="B530" s="45"/>
      <c r="C530" s="45"/>
      <c r="D530" s="46"/>
      <c r="E530" s="47">
        <v>40164</v>
      </c>
      <c r="F530" s="17">
        <v>0</v>
      </c>
      <c r="G530" s="17">
        <v>45.55</v>
      </c>
      <c r="H530" s="48" t="s">
        <v>40</v>
      </c>
    </row>
    <row r="531" spans="1:8" ht="12" customHeight="1">
      <c r="A531" s="28" t="s">
        <v>39</v>
      </c>
      <c r="B531" s="45"/>
      <c r="C531" s="45"/>
      <c r="D531" s="46"/>
      <c r="E531" s="47">
        <v>40164</v>
      </c>
      <c r="F531" s="17">
        <v>0</v>
      </c>
      <c r="G531" s="17">
        <v>107</v>
      </c>
      <c r="H531" s="48" t="s">
        <v>40</v>
      </c>
    </row>
    <row r="532" spans="1:8" ht="12" customHeight="1">
      <c r="A532" s="28" t="s">
        <v>46</v>
      </c>
      <c r="B532" s="45"/>
      <c r="C532" s="45"/>
      <c r="D532" s="46"/>
      <c r="E532" s="47">
        <v>40165</v>
      </c>
      <c r="F532" s="17">
        <v>0</v>
      </c>
      <c r="G532" s="17">
        <v>45.26</v>
      </c>
      <c r="H532" s="48" t="s">
        <v>40</v>
      </c>
    </row>
    <row r="533" spans="1:8" ht="12" customHeight="1">
      <c r="A533" s="28" t="s">
        <v>39</v>
      </c>
      <c r="B533" s="45"/>
      <c r="C533" s="45"/>
      <c r="D533" s="46"/>
      <c r="E533" s="47">
        <v>40165</v>
      </c>
      <c r="F533" s="17">
        <v>0</v>
      </c>
      <c r="G533" s="17">
        <v>107.07</v>
      </c>
      <c r="H533" s="48" t="s">
        <v>40</v>
      </c>
    </row>
    <row r="534" spans="1:8" ht="12" customHeight="1">
      <c r="A534" s="28" t="s">
        <v>46</v>
      </c>
      <c r="B534" s="45"/>
      <c r="C534" s="45"/>
      <c r="D534" s="46"/>
      <c r="E534" s="47">
        <v>40166</v>
      </c>
      <c r="F534" s="17">
        <v>0</v>
      </c>
      <c r="G534" s="17">
        <v>45.26</v>
      </c>
      <c r="H534" s="48" t="s">
        <v>40</v>
      </c>
    </row>
    <row r="535" spans="1:8" ht="12" customHeight="1">
      <c r="A535" s="28" t="s">
        <v>39</v>
      </c>
      <c r="B535" s="45"/>
      <c r="C535" s="45"/>
      <c r="D535" s="46"/>
      <c r="E535" s="47">
        <v>40166</v>
      </c>
      <c r="F535" s="17">
        <v>0</v>
      </c>
      <c r="G535" s="17">
        <v>107.12</v>
      </c>
      <c r="H535" s="48" t="s">
        <v>40</v>
      </c>
    </row>
    <row r="536" spans="1:8" ht="12" customHeight="1">
      <c r="A536" s="28" t="s">
        <v>46</v>
      </c>
      <c r="B536" s="45"/>
      <c r="C536" s="45"/>
      <c r="D536" s="46"/>
      <c r="E536" s="47">
        <v>40167</v>
      </c>
      <c r="F536" s="17">
        <v>0</v>
      </c>
      <c r="G536" s="17">
        <v>45.26</v>
      </c>
      <c r="H536" s="48" t="s">
        <v>40</v>
      </c>
    </row>
    <row r="537" spans="1:8" ht="12" customHeight="1">
      <c r="A537" s="28" t="s">
        <v>39</v>
      </c>
      <c r="B537" s="45"/>
      <c r="C537" s="45"/>
      <c r="D537" s="46"/>
      <c r="E537" s="47">
        <v>40167</v>
      </c>
      <c r="F537" s="17">
        <v>0</v>
      </c>
      <c r="G537" s="17">
        <v>107.19</v>
      </c>
      <c r="H537" s="48" t="s">
        <v>40</v>
      </c>
    </row>
    <row r="538" spans="1:8" ht="12" customHeight="1">
      <c r="A538" s="28" t="s">
        <v>46</v>
      </c>
      <c r="B538" s="45"/>
      <c r="C538" s="45"/>
      <c r="D538" s="46"/>
      <c r="E538" s="47">
        <v>40168</v>
      </c>
      <c r="F538" s="17">
        <v>0</v>
      </c>
      <c r="G538" s="17">
        <v>45.09</v>
      </c>
      <c r="H538" s="48" t="s">
        <v>40</v>
      </c>
    </row>
    <row r="539" spans="1:8" ht="12" customHeight="1">
      <c r="A539" s="28" t="s">
        <v>39</v>
      </c>
      <c r="B539" s="45"/>
      <c r="C539" s="45"/>
      <c r="D539" s="46"/>
      <c r="E539" s="47">
        <v>40168</v>
      </c>
      <c r="F539" s="17">
        <v>0</v>
      </c>
      <c r="G539" s="17">
        <v>107.25</v>
      </c>
      <c r="H539" s="48" t="s">
        <v>40</v>
      </c>
    </row>
    <row r="540" spans="1:8" ht="12" customHeight="1">
      <c r="A540" s="28" t="s">
        <v>46</v>
      </c>
      <c r="B540" s="45"/>
      <c r="C540" s="45"/>
      <c r="D540" s="46"/>
      <c r="E540" s="47">
        <v>40169</v>
      </c>
      <c r="F540" s="17">
        <v>0</v>
      </c>
      <c r="G540" s="17">
        <v>44.83</v>
      </c>
      <c r="H540" s="48" t="s">
        <v>40</v>
      </c>
    </row>
    <row r="541" spans="1:8" ht="12" customHeight="1">
      <c r="A541" s="28" t="s">
        <v>39</v>
      </c>
      <c r="B541" s="45"/>
      <c r="C541" s="45"/>
      <c r="D541" s="46"/>
      <c r="E541" s="47">
        <v>40169</v>
      </c>
      <c r="F541" s="17">
        <v>0</v>
      </c>
      <c r="G541" s="17">
        <v>107.31</v>
      </c>
      <c r="H541" s="48" t="s">
        <v>40</v>
      </c>
    </row>
    <row r="542" spans="1:8" ht="12" customHeight="1">
      <c r="A542" s="28" t="s">
        <v>46</v>
      </c>
      <c r="B542" s="45"/>
      <c r="C542" s="45"/>
      <c r="D542" s="46"/>
      <c r="E542" s="47">
        <v>40170</v>
      </c>
      <c r="F542" s="17">
        <v>0</v>
      </c>
      <c r="G542" s="17">
        <v>45.34</v>
      </c>
      <c r="H542" s="48" t="s">
        <v>40</v>
      </c>
    </row>
    <row r="543" spans="1:8" ht="12" customHeight="1">
      <c r="A543" s="28" t="s">
        <v>39</v>
      </c>
      <c r="B543" s="45"/>
      <c r="C543" s="45"/>
      <c r="D543" s="46"/>
      <c r="E543" s="47">
        <v>40170</v>
      </c>
      <c r="F543" s="17">
        <v>0</v>
      </c>
      <c r="G543" s="17">
        <v>107.38</v>
      </c>
      <c r="H543" s="48" t="s">
        <v>40</v>
      </c>
    </row>
    <row r="544" spans="1:8" ht="12" customHeight="1">
      <c r="A544" s="28" t="s">
        <v>39</v>
      </c>
      <c r="B544" s="45"/>
      <c r="C544" s="45"/>
      <c r="D544" s="46"/>
      <c r="E544" s="47">
        <v>40171</v>
      </c>
      <c r="F544" s="17">
        <v>0</v>
      </c>
      <c r="G544" s="17">
        <v>153.08</v>
      </c>
      <c r="H544" s="48" t="s">
        <v>40</v>
      </c>
    </row>
    <row r="545" spans="1:8" ht="12" customHeight="1">
      <c r="A545" s="28" t="s">
        <v>43</v>
      </c>
      <c r="B545" s="45"/>
      <c r="C545" s="45"/>
      <c r="D545" s="46"/>
      <c r="E545" s="47">
        <v>40172</v>
      </c>
      <c r="F545" s="17">
        <v>2603.02</v>
      </c>
      <c r="G545" s="17">
        <v>0</v>
      </c>
      <c r="H545" s="48" t="s">
        <v>25</v>
      </c>
    </row>
    <row r="546" spans="1:8" ht="12" customHeight="1">
      <c r="A546" s="28" t="s">
        <v>45</v>
      </c>
      <c r="B546" s="45"/>
      <c r="C546" s="45"/>
      <c r="D546" s="46"/>
      <c r="E546" s="47">
        <v>40172</v>
      </c>
      <c r="F546" s="17">
        <v>0</v>
      </c>
      <c r="G546" s="17">
        <v>26.03</v>
      </c>
      <c r="H546" s="48" t="s">
        <v>40</v>
      </c>
    </row>
    <row r="547" spans="1:8" ht="12" customHeight="1">
      <c r="A547" s="28" t="s">
        <v>39</v>
      </c>
      <c r="B547" s="45"/>
      <c r="C547" s="45"/>
      <c r="D547" s="46"/>
      <c r="E547" s="47">
        <v>40172</v>
      </c>
      <c r="F547" s="17">
        <v>0</v>
      </c>
      <c r="G547" s="17">
        <v>152.07</v>
      </c>
      <c r="H547" s="48" t="s">
        <v>40</v>
      </c>
    </row>
    <row r="548" spans="1:8" ht="12" customHeight="1">
      <c r="A548" s="28" t="s">
        <v>39</v>
      </c>
      <c r="B548" s="45"/>
      <c r="C548" s="45"/>
      <c r="D548" s="46"/>
      <c r="E548" s="47">
        <v>40173</v>
      </c>
      <c r="F548" s="17">
        <v>0</v>
      </c>
      <c r="G548" s="17">
        <v>152.14</v>
      </c>
      <c r="H548" s="48" t="s">
        <v>40</v>
      </c>
    </row>
    <row r="549" spans="1:8" ht="12" customHeight="1">
      <c r="A549" s="28" t="s">
        <v>39</v>
      </c>
      <c r="B549" s="45"/>
      <c r="C549" s="45"/>
      <c r="D549" s="46"/>
      <c r="E549" s="47">
        <v>40174</v>
      </c>
      <c r="F549" s="17">
        <v>0</v>
      </c>
      <c r="G549" s="17">
        <v>152.2</v>
      </c>
      <c r="H549" s="48" t="s">
        <v>40</v>
      </c>
    </row>
    <row r="550" spans="1:8" ht="12" customHeight="1">
      <c r="A550" s="28" t="s">
        <v>39</v>
      </c>
      <c r="B550" s="45"/>
      <c r="C550" s="45"/>
      <c r="D550" s="46"/>
      <c r="E550" s="47">
        <v>40175</v>
      </c>
      <c r="F550" s="17">
        <v>0</v>
      </c>
      <c r="G550" s="17">
        <v>152.26</v>
      </c>
      <c r="H550" s="48" t="s">
        <v>40</v>
      </c>
    </row>
    <row r="551" spans="1:8" ht="12" customHeight="1">
      <c r="A551" s="28" t="s">
        <v>39</v>
      </c>
      <c r="B551" s="45"/>
      <c r="C551" s="45"/>
      <c r="D551" s="46"/>
      <c r="E551" s="47">
        <v>40176</v>
      </c>
      <c r="F551" s="17">
        <v>0</v>
      </c>
      <c r="G551" s="17">
        <v>152.33</v>
      </c>
      <c r="H551" s="48" t="s">
        <v>40</v>
      </c>
    </row>
    <row r="552" spans="1:8" ht="12" customHeight="1">
      <c r="A552" s="28" t="s">
        <v>43</v>
      </c>
      <c r="B552" s="45"/>
      <c r="C552" s="45"/>
      <c r="D552" s="46"/>
      <c r="E552" s="47">
        <v>40177</v>
      </c>
      <c r="F552" s="17">
        <v>1724.24</v>
      </c>
      <c r="G552" s="17">
        <v>0</v>
      </c>
      <c r="H552" s="48" t="s">
        <v>24</v>
      </c>
    </row>
    <row r="553" spans="1:8" ht="12" customHeight="1">
      <c r="A553" s="28" t="s">
        <v>45</v>
      </c>
      <c r="B553" s="45"/>
      <c r="C553" s="45"/>
      <c r="D553" s="46"/>
      <c r="E553" s="47">
        <v>40177</v>
      </c>
      <c r="F553" s="17">
        <v>0</v>
      </c>
      <c r="G553" s="17">
        <v>17.24</v>
      </c>
      <c r="H553" s="48" t="s">
        <v>40</v>
      </c>
    </row>
    <row r="554" spans="1:8" ht="12" customHeight="1">
      <c r="A554" s="28" t="s">
        <v>39</v>
      </c>
      <c r="B554" s="45"/>
      <c r="C554" s="45"/>
      <c r="D554" s="46"/>
      <c r="E554" s="47">
        <v>40177</v>
      </c>
      <c r="F554" s="17">
        <v>0</v>
      </c>
      <c r="G554" s="17">
        <v>151.69</v>
      </c>
      <c r="H554" s="48" t="s">
        <v>40</v>
      </c>
    </row>
    <row r="555" spans="1:8" ht="12" customHeight="1">
      <c r="A555" s="28" t="s">
        <v>41</v>
      </c>
      <c r="B555" s="45"/>
      <c r="C555" s="45"/>
      <c r="D555" s="46"/>
      <c r="E555" s="47">
        <v>40178</v>
      </c>
      <c r="F555" s="17">
        <v>0</v>
      </c>
      <c r="G555" s="17">
        <v>137.48</v>
      </c>
      <c r="H555" s="48" t="s">
        <v>40</v>
      </c>
    </row>
    <row r="556" spans="1:8" ht="12" customHeight="1">
      <c r="A556" s="28" t="s">
        <v>42</v>
      </c>
      <c r="B556" s="45"/>
      <c r="C556" s="45"/>
      <c r="D556" s="46"/>
      <c r="E556" s="47">
        <v>40178</v>
      </c>
      <c r="F556" s="17">
        <v>0</v>
      </c>
      <c r="G556" s="17">
        <v>300</v>
      </c>
      <c r="H556" s="48" t="s">
        <v>40</v>
      </c>
    </row>
    <row r="557" spans="1:8" ht="12" customHeight="1">
      <c r="A557" s="28" t="s">
        <v>39</v>
      </c>
      <c r="B557" s="45"/>
      <c r="C557" s="45"/>
      <c r="D557" s="46"/>
      <c r="E557" s="47">
        <v>40178</v>
      </c>
      <c r="F557" s="17">
        <v>0</v>
      </c>
      <c r="G557" s="17">
        <v>151.93</v>
      </c>
      <c r="H557" s="48" t="s">
        <v>40</v>
      </c>
    </row>
    <row r="558" spans="1:8" ht="12" customHeight="1">
      <c r="A558" s="13"/>
      <c r="B558" s="49"/>
      <c r="C558" s="49"/>
      <c r="D558" s="49"/>
      <c r="E558" s="20" t="s">
        <v>9</v>
      </c>
      <c r="F558" s="50">
        <f>SUM(F49:F557)</f>
        <v>35906.49</v>
      </c>
      <c r="G558" s="51">
        <f>SUM(G49:G557)</f>
        <v>35714.57000000001</v>
      </c>
      <c r="H558" s="51" t="s">
        <v>40</v>
      </c>
    </row>
    <row r="560" ht="12" customHeight="1">
      <c r="A560" s="2" t="s">
        <v>51</v>
      </c>
    </row>
    <row r="561" spans="1:9" ht="12" customHeight="1">
      <c r="A561" s="7"/>
      <c r="B561" s="8"/>
      <c r="C561" s="9"/>
      <c r="D561" s="10" t="s">
        <v>3</v>
      </c>
      <c r="E561" s="10" t="s">
        <v>52</v>
      </c>
      <c r="F561" s="44" t="s">
        <v>4</v>
      </c>
      <c r="G561" s="12"/>
      <c r="H561" s="52"/>
      <c r="I561" s="53"/>
    </row>
    <row r="562" spans="1:9" ht="12" customHeight="1">
      <c r="A562" s="13" t="s">
        <v>53</v>
      </c>
      <c r="B562" s="14"/>
      <c r="C562" s="15"/>
      <c r="D562" s="19">
        <v>69710.37</v>
      </c>
      <c r="E562" s="54">
        <f>F562-D562</f>
        <v>299119.64</v>
      </c>
      <c r="F562" s="17">
        <v>368830.01</v>
      </c>
      <c r="G562" s="55"/>
      <c r="H562" s="52"/>
      <c r="I562" s="18"/>
    </row>
    <row r="563" spans="1:9" ht="12" customHeight="1">
      <c r="A563" s="13" t="s">
        <v>54</v>
      </c>
      <c r="B563" s="14"/>
      <c r="C563" s="14"/>
      <c r="D563" s="56"/>
      <c r="E563" s="56"/>
      <c r="F563" s="57"/>
      <c r="G563" s="55"/>
      <c r="H563" s="18"/>
      <c r="I563" s="18"/>
    </row>
    <row r="565" ht="12" customHeight="1">
      <c r="A565" s="2" t="s">
        <v>55</v>
      </c>
    </row>
    <row r="566" spans="1:18" ht="36" customHeight="1">
      <c r="A566" s="27" t="s">
        <v>56</v>
      </c>
      <c r="B566" s="27" t="s">
        <v>57</v>
      </c>
      <c r="C566" s="24" t="s">
        <v>58</v>
      </c>
      <c r="D566" s="58"/>
      <c r="E566" s="59"/>
      <c r="F566" s="60" t="s">
        <v>35</v>
      </c>
      <c r="G566" s="27" t="s">
        <v>59</v>
      </c>
      <c r="H566" s="27" t="s">
        <v>60</v>
      </c>
      <c r="I566" s="27" t="s">
        <v>61</v>
      </c>
      <c r="J566" s="27" t="s">
        <v>62</v>
      </c>
      <c r="K566" s="27" t="s">
        <v>63</v>
      </c>
      <c r="L566" s="27" t="s">
        <v>64</v>
      </c>
      <c r="M566" s="27" t="s">
        <v>14</v>
      </c>
      <c r="N566" s="27" t="s">
        <v>65</v>
      </c>
      <c r="O566" s="27" t="s">
        <v>66</v>
      </c>
      <c r="P566" s="27" t="s">
        <v>67</v>
      </c>
      <c r="Q566" s="27" t="s">
        <v>68</v>
      </c>
      <c r="R566" s="27" t="s">
        <v>69</v>
      </c>
    </row>
    <row r="567" spans="1:18" ht="12" customHeight="1">
      <c r="A567" s="48">
        <v>478072130</v>
      </c>
      <c r="B567" s="48">
        <v>545123341</v>
      </c>
      <c r="C567" s="13" t="s">
        <v>70</v>
      </c>
      <c r="D567" s="14"/>
      <c r="E567" s="15"/>
      <c r="F567" s="61">
        <v>39825.55143518518</v>
      </c>
      <c r="G567" s="48" t="s">
        <v>71</v>
      </c>
      <c r="H567" s="62">
        <v>0.749</v>
      </c>
      <c r="I567" s="63">
        <v>1000</v>
      </c>
      <c r="J567" s="32">
        <v>33</v>
      </c>
      <c r="K567" s="48" t="s">
        <v>72</v>
      </c>
      <c r="L567" s="33">
        <v>33000</v>
      </c>
      <c r="M567" s="33">
        <v>0</v>
      </c>
      <c r="N567" s="33">
        <v>3.31</v>
      </c>
      <c r="O567" s="33">
        <v>28.51</v>
      </c>
      <c r="P567" s="64" t="s">
        <v>73</v>
      </c>
      <c r="Q567" s="64" t="s">
        <v>73</v>
      </c>
      <c r="R567" s="48" t="s">
        <v>74</v>
      </c>
    </row>
    <row r="568" spans="1:18" ht="12" customHeight="1">
      <c r="A568" s="48">
        <v>478121720</v>
      </c>
      <c r="B568" s="48">
        <v>545422702</v>
      </c>
      <c r="C568" s="13" t="s">
        <v>75</v>
      </c>
      <c r="D568" s="14"/>
      <c r="E568" s="15"/>
      <c r="F568" s="61">
        <v>39825.633206018516</v>
      </c>
      <c r="G568" s="48" t="s">
        <v>71</v>
      </c>
      <c r="H568" s="62">
        <v>0.54</v>
      </c>
      <c r="I568" s="63">
        <v>940</v>
      </c>
      <c r="J568" s="32">
        <v>32.5</v>
      </c>
      <c r="K568" s="48" t="s">
        <v>72</v>
      </c>
      <c r="L568" s="33">
        <v>30550</v>
      </c>
      <c r="M568" s="33">
        <v>0</v>
      </c>
      <c r="N568" s="33">
        <v>3.05</v>
      </c>
      <c r="O568" s="33">
        <v>26.4</v>
      </c>
      <c r="P568" s="64" t="s">
        <v>73</v>
      </c>
      <c r="Q568" s="64" t="s">
        <v>73</v>
      </c>
      <c r="R568" s="48" t="s">
        <v>74</v>
      </c>
    </row>
    <row r="569" spans="1:18" ht="12" customHeight="1">
      <c r="A569" s="48">
        <v>478124850</v>
      </c>
      <c r="B569" s="48">
        <v>545422702</v>
      </c>
      <c r="C569" s="13" t="s">
        <v>75</v>
      </c>
      <c r="D569" s="14"/>
      <c r="E569" s="15"/>
      <c r="F569" s="61">
        <v>39825.63890046296</v>
      </c>
      <c r="G569" s="48" t="s">
        <v>71</v>
      </c>
      <c r="H569" s="62">
        <v>0.527</v>
      </c>
      <c r="I569" s="63">
        <v>60</v>
      </c>
      <c r="J569" s="32">
        <v>32.5</v>
      </c>
      <c r="K569" s="48" t="s">
        <v>72</v>
      </c>
      <c r="L569" s="33">
        <v>1950</v>
      </c>
      <c r="M569" s="33">
        <v>0</v>
      </c>
      <c r="N569" s="33">
        <v>0.2</v>
      </c>
      <c r="O569" s="33">
        <v>1.69</v>
      </c>
      <c r="P569" s="64" t="s">
        <v>73</v>
      </c>
      <c r="Q569" s="64" t="s">
        <v>73</v>
      </c>
      <c r="R569" s="48" t="s">
        <v>74</v>
      </c>
    </row>
    <row r="570" spans="1:18" ht="12" customHeight="1">
      <c r="A570" s="48">
        <v>479537563</v>
      </c>
      <c r="B570" s="48">
        <v>547882388</v>
      </c>
      <c r="C570" s="13" t="s">
        <v>70</v>
      </c>
      <c r="D570" s="14"/>
      <c r="E570" s="15"/>
      <c r="F570" s="61">
        <v>39828.69075231482</v>
      </c>
      <c r="G570" s="48" t="s">
        <v>71</v>
      </c>
      <c r="H570" s="62">
        <v>0.746</v>
      </c>
      <c r="I570" s="63">
        <v>1000</v>
      </c>
      <c r="J570" s="32">
        <v>33.26</v>
      </c>
      <c r="K570" s="48" t="s">
        <v>72</v>
      </c>
      <c r="L570" s="33">
        <v>33260</v>
      </c>
      <c r="M570" s="33">
        <v>0</v>
      </c>
      <c r="N570" s="33">
        <v>3.32</v>
      </c>
      <c r="O570" s="33">
        <v>28.73</v>
      </c>
      <c r="P570" s="64" t="s">
        <v>76</v>
      </c>
      <c r="Q570" s="64" t="s">
        <v>76</v>
      </c>
      <c r="R570" s="48" t="s">
        <v>74</v>
      </c>
    </row>
    <row r="571" spans="1:18" ht="12" customHeight="1">
      <c r="A571" s="48">
        <v>479543558</v>
      </c>
      <c r="B571" s="48">
        <v>547889861</v>
      </c>
      <c r="C571" s="13" t="s">
        <v>75</v>
      </c>
      <c r="D571" s="14"/>
      <c r="E571" s="15"/>
      <c r="F571" s="61">
        <v>39828.6958912037</v>
      </c>
      <c r="G571" s="48" t="s">
        <v>77</v>
      </c>
      <c r="H571" s="62">
        <v>0.52</v>
      </c>
      <c r="I571" s="63">
        <v>5400000</v>
      </c>
      <c r="J571" s="32">
        <v>0.006</v>
      </c>
      <c r="K571" s="48" t="s">
        <v>72</v>
      </c>
      <c r="L571" s="33">
        <v>32400</v>
      </c>
      <c r="M571" s="33">
        <v>0</v>
      </c>
      <c r="N571" s="33">
        <v>3.24</v>
      </c>
      <c r="O571" s="33">
        <v>27.99</v>
      </c>
      <c r="P571" s="64" t="s">
        <v>76</v>
      </c>
      <c r="Q571" s="64" t="s">
        <v>76</v>
      </c>
      <c r="R571" s="48" t="s">
        <v>74</v>
      </c>
    </row>
    <row r="572" spans="1:18" ht="12" customHeight="1">
      <c r="A572" s="48">
        <v>489149921</v>
      </c>
      <c r="B572" s="48">
        <v>562460854</v>
      </c>
      <c r="C572" s="13" t="s">
        <v>75</v>
      </c>
      <c r="D572" s="14"/>
      <c r="E572" s="15"/>
      <c r="F572" s="61">
        <v>39854.60228009259</v>
      </c>
      <c r="G572" s="48" t="s">
        <v>78</v>
      </c>
      <c r="H572" s="62">
        <v>0.502</v>
      </c>
      <c r="I572" s="63">
        <v>160</v>
      </c>
      <c r="J572" s="32">
        <v>39.21</v>
      </c>
      <c r="K572" s="48" t="s">
        <v>72</v>
      </c>
      <c r="L572" s="33">
        <v>6273.6</v>
      </c>
      <c r="M572" s="33">
        <v>0</v>
      </c>
      <c r="N572" s="33">
        <v>0.63</v>
      </c>
      <c r="O572" s="33">
        <v>5.31</v>
      </c>
      <c r="P572" s="64" t="s">
        <v>79</v>
      </c>
      <c r="Q572" s="64" t="s">
        <v>79</v>
      </c>
      <c r="R572" s="48" t="s">
        <v>74</v>
      </c>
    </row>
    <row r="573" spans="1:18" ht="12" customHeight="1">
      <c r="A573" s="48">
        <v>490583000</v>
      </c>
      <c r="B573" s="48">
        <v>565262870</v>
      </c>
      <c r="C573" s="13" t="s">
        <v>70</v>
      </c>
      <c r="D573" s="14"/>
      <c r="E573" s="15"/>
      <c r="F573" s="61">
        <v>39856.745787037034</v>
      </c>
      <c r="G573" s="48" t="s">
        <v>77</v>
      </c>
      <c r="H573" s="62">
        <v>0.726</v>
      </c>
      <c r="I573" s="63">
        <v>5400000</v>
      </c>
      <c r="J573" s="32">
        <v>0.0063</v>
      </c>
      <c r="K573" s="48" t="s">
        <v>72</v>
      </c>
      <c r="L573" s="33">
        <v>34020</v>
      </c>
      <c r="M573" s="33">
        <v>0</v>
      </c>
      <c r="N573" s="33">
        <v>3.4</v>
      </c>
      <c r="O573" s="33">
        <v>28.78</v>
      </c>
      <c r="P573" s="64" t="s">
        <v>80</v>
      </c>
      <c r="Q573" s="64" t="s">
        <v>80</v>
      </c>
      <c r="R573" s="48" t="s">
        <v>74</v>
      </c>
    </row>
    <row r="574" spans="1:18" ht="12" customHeight="1">
      <c r="A574" s="48">
        <v>490670684</v>
      </c>
      <c r="B574" s="48">
        <v>565456489</v>
      </c>
      <c r="C574" s="13" t="s">
        <v>75</v>
      </c>
      <c r="D574" s="14"/>
      <c r="E574" s="15"/>
      <c r="F574" s="61">
        <v>39857.44384259259</v>
      </c>
      <c r="G574" s="48" t="s">
        <v>78</v>
      </c>
      <c r="H574" s="62">
        <v>0.653</v>
      </c>
      <c r="I574" s="63">
        <v>300</v>
      </c>
      <c r="J574" s="32">
        <v>40.15</v>
      </c>
      <c r="K574" s="48" t="s">
        <v>72</v>
      </c>
      <c r="L574" s="33">
        <v>12045</v>
      </c>
      <c r="M574" s="33">
        <v>0</v>
      </c>
      <c r="N574" s="33">
        <v>1.2</v>
      </c>
      <c r="O574" s="33">
        <v>10.19</v>
      </c>
      <c r="P574" s="64" t="s">
        <v>81</v>
      </c>
      <c r="Q574" s="64" t="s">
        <v>81</v>
      </c>
      <c r="R574" s="48" t="s">
        <v>74</v>
      </c>
    </row>
    <row r="575" spans="1:18" ht="12" customHeight="1">
      <c r="A575" s="48">
        <v>490688715</v>
      </c>
      <c r="B575" s="48">
        <v>565504411</v>
      </c>
      <c r="C575" s="13" t="s">
        <v>75</v>
      </c>
      <c r="D575" s="14"/>
      <c r="E575" s="15"/>
      <c r="F575" s="61">
        <v>39857.45171296296</v>
      </c>
      <c r="G575" s="48" t="s">
        <v>78</v>
      </c>
      <c r="H575" s="62">
        <v>0.511</v>
      </c>
      <c r="I575" s="63">
        <v>540</v>
      </c>
      <c r="J575" s="32">
        <v>41.49</v>
      </c>
      <c r="K575" s="48" t="s">
        <v>72</v>
      </c>
      <c r="L575" s="33">
        <v>22404.6</v>
      </c>
      <c r="M575" s="33">
        <v>0</v>
      </c>
      <c r="N575" s="33">
        <v>2.24</v>
      </c>
      <c r="O575" s="33">
        <v>18.95</v>
      </c>
      <c r="P575" s="64" t="s">
        <v>81</v>
      </c>
      <c r="Q575" s="64" t="s">
        <v>81</v>
      </c>
      <c r="R575" s="48" t="s">
        <v>74</v>
      </c>
    </row>
    <row r="576" spans="1:18" ht="12" customHeight="1">
      <c r="A576" s="48">
        <v>491005726</v>
      </c>
      <c r="B576" s="48">
        <v>566181512</v>
      </c>
      <c r="C576" s="13" t="s">
        <v>75</v>
      </c>
      <c r="D576" s="14"/>
      <c r="E576" s="15"/>
      <c r="F576" s="61">
        <v>39857.73447916667</v>
      </c>
      <c r="G576" s="48" t="s">
        <v>78</v>
      </c>
      <c r="H576" s="62">
        <v>0.528</v>
      </c>
      <c r="I576" s="63">
        <v>66</v>
      </c>
      <c r="J576" s="32">
        <v>43.61</v>
      </c>
      <c r="K576" s="48" t="s">
        <v>72</v>
      </c>
      <c r="L576" s="33">
        <v>2878.26</v>
      </c>
      <c r="M576" s="33">
        <v>0</v>
      </c>
      <c r="N576" s="33">
        <v>0.29</v>
      </c>
      <c r="O576" s="33">
        <v>2.43</v>
      </c>
      <c r="P576" s="64" t="s">
        <v>81</v>
      </c>
      <c r="Q576" s="64" t="s">
        <v>81</v>
      </c>
      <c r="R576" s="48" t="s">
        <v>74</v>
      </c>
    </row>
    <row r="577" spans="1:18" ht="12" customHeight="1">
      <c r="A577" s="48">
        <v>491006100</v>
      </c>
      <c r="B577" s="48">
        <v>566181512</v>
      </c>
      <c r="C577" s="13" t="s">
        <v>75</v>
      </c>
      <c r="D577" s="14"/>
      <c r="E577" s="15"/>
      <c r="F577" s="61">
        <v>39857.73465277778</v>
      </c>
      <c r="G577" s="48" t="s">
        <v>78</v>
      </c>
      <c r="H577" s="62">
        <v>0.504</v>
      </c>
      <c r="I577" s="63">
        <v>94</v>
      </c>
      <c r="J577" s="32">
        <v>43.61</v>
      </c>
      <c r="K577" s="48" t="s">
        <v>72</v>
      </c>
      <c r="L577" s="33">
        <v>4099.34</v>
      </c>
      <c r="M577" s="33">
        <v>0</v>
      </c>
      <c r="N577" s="33">
        <v>0.4</v>
      </c>
      <c r="O577" s="33">
        <v>3.47</v>
      </c>
      <c r="P577" s="64" t="s">
        <v>81</v>
      </c>
      <c r="Q577" s="64" t="s">
        <v>81</v>
      </c>
      <c r="R577" s="48" t="s">
        <v>74</v>
      </c>
    </row>
    <row r="578" spans="1:18" ht="12" customHeight="1">
      <c r="A578" s="48">
        <v>491451780</v>
      </c>
      <c r="B578" s="48">
        <v>566321795</v>
      </c>
      <c r="C578" s="13" t="s">
        <v>70</v>
      </c>
      <c r="D578" s="14"/>
      <c r="E578" s="15"/>
      <c r="F578" s="61">
        <v>39860.438113425924</v>
      </c>
      <c r="G578" s="48" t="s">
        <v>78</v>
      </c>
      <c r="H578" s="62">
        <v>0.716</v>
      </c>
      <c r="I578" s="63">
        <v>781</v>
      </c>
      <c r="J578" s="32">
        <v>45.72</v>
      </c>
      <c r="K578" s="48" t="s">
        <v>72</v>
      </c>
      <c r="L578" s="33">
        <v>35707.32</v>
      </c>
      <c r="M578" s="33">
        <v>0</v>
      </c>
      <c r="N578" s="33">
        <v>3.57</v>
      </c>
      <c r="O578" s="33">
        <v>30.21</v>
      </c>
      <c r="P578" s="64" t="s">
        <v>82</v>
      </c>
      <c r="Q578" s="64" t="s">
        <v>82</v>
      </c>
      <c r="R578" s="48" t="s">
        <v>74</v>
      </c>
    </row>
    <row r="579" spans="1:18" ht="12" customHeight="1">
      <c r="A579" s="48">
        <v>491451784</v>
      </c>
      <c r="B579" s="48">
        <v>566321795</v>
      </c>
      <c r="C579" s="13" t="s">
        <v>70</v>
      </c>
      <c r="D579" s="14"/>
      <c r="E579" s="15"/>
      <c r="F579" s="61">
        <v>39860.438113425924</v>
      </c>
      <c r="G579" s="48" t="s">
        <v>78</v>
      </c>
      <c r="H579" s="62">
        <v>0.774</v>
      </c>
      <c r="I579" s="63">
        <v>219</v>
      </c>
      <c r="J579" s="32">
        <v>45.72</v>
      </c>
      <c r="K579" s="48" t="s">
        <v>72</v>
      </c>
      <c r="L579" s="33">
        <v>10012.68</v>
      </c>
      <c r="M579" s="33">
        <v>0</v>
      </c>
      <c r="N579" s="33">
        <v>1</v>
      </c>
      <c r="O579" s="33">
        <v>8.47</v>
      </c>
      <c r="P579" s="64" t="s">
        <v>82</v>
      </c>
      <c r="Q579" s="64" t="s">
        <v>82</v>
      </c>
      <c r="R579" s="48" t="s">
        <v>74</v>
      </c>
    </row>
    <row r="580" spans="1:18" ht="12" customHeight="1">
      <c r="A580" s="48">
        <v>491502475</v>
      </c>
      <c r="B580" s="48">
        <v>566475044</v>
      </c>
      <c r="C580" s="13" t="s">
        <v>75</v>
      </c>
      <c r="D580" s="14"/>
      <c r="E580" s="15"/>
      <c r="F580" s="61">
        <v>39860.46366898148</v>
      </c>
      <c r="G580" s="48" t="s">
        <v>78</v>
      </c>
      <c r="H580" s="62">
        <v>0.589</v>
      </c>
      <c r="I580" s="63">
        <v>704</v>
      </c>
      <c r="J580" s="32">
        <v>46.72</v>
      </c>
      <c r="K580" s="48" t="s">
        <v>72</v>
      </c>
      <c r="L580" s="33">
        <v>32890.88</v>
      </c>
      <c r="M580" s="33">
        <v>0</v>
      </c>
      <c r="N580" s="33">
        <v>3.29</v>
      </c>
      <c r="O580" s="33">
        <v>27.82</v>
      </c>
      <c r="P580" s="64" t="s">
        <v>82</v>
      </c>
      <c r="Q580" s="64" t="s">
        <v>82</v>
      </c>
      <c r="R580" s="48" t="s">
        <v>74</v>
      </c>
    </row>
    <row r="581" spans="1:18" ht="12" customHeight="1">
      <c r="A581" s="48">
        <v>491502476</v>
      </c>
      <c r="B581" s="48">
        <v>566475044</v>
      </c>
      <c r="C581" s="13" t="s">
        <v>75</v>
      </c>
      <c r="D581" s="14"/>
      <c r="E581" s="15"/>
      <c r="F581" s="61">
        <v>39860.46366898148</v>
      </c>
      <c r="G581" s="48" t="s">
        <v>78</v>
      </c>
      <c r="H581" s="62">
        <v>0.588</v>
      </c>
      <c r="I581" s="63">
        <v>1</v>
      </c>
      <c r="J581" s="32">
        <v>46.78</v>
      </c>
      <c r="K581" s="48" t="s">
        <v>72</v>
      </c>
      <c r="L581" s="33">
        <v>46.78</v>
      </c>
      <c r="M581" s="33">
        <v>0</v>
      </c>
      <c r="N581" s="33">
        <v>0</v>
      </c>
      <c r="O581" s="33">
        <v>0.94</v>
      </c>
      <c r="P581" s="64" t="s">
        <v>82</v>
      </c>
      <c r="Q581" s="64" t="s">
        <v>82</v>
      </c>
      <c r="R581" s="48" t="s">
        <v>74</v>
      </c>
    </row>
    <row r="582" spans="1:18" ht="12" customHeight="1">
      <c r="A582" s="48">
        <v>491502477</v>
      </c>
      <c r="B582" s="48">
        <v>566475044</v>
      </c>
      <c r="C582" s="13" t="s">
        <v>75</v>
      </c>
      <c r="D582" s="14"/>
      <c r="E582" s="15"/>
      <c r="F582" s="61">
        <v>39860.46366898148</v>
      </c>
      <c r="G582" s="48" t="s">
        <v>78</v>
      </c>
      <c r="H582" s="62">
        <v>0.509</v>
      </c>
      <c r="I582" s="63">
        <v>295</v>
      </c>
      <c r="J582" s="32">
        <v>46.8</v>
      </c>
      <c r="K582" s="48" t="s">
        <v>72</v>
      </c>
      <c r="L582" s="33">
        <v>13806</v>
      </c>
      <c r="M582" s="33">
        <v>0</v>
      </c>
      <c r="N582" s="33">
        <v>1.38</v>
      </c>
      <c r="O582" s="33">
        <v>11.68</v>
      </c>
      <c r="P582" s="64" t="s">
        <v>82</v>
      </c>
      <c r="Q582" s="64" t="s">
        <v>82</v>
      </c>
      <c r="R582" s="48" t="s">
        <v>74</v>
      </c>
    </row>
    <row r="583" spans="1:18" ht="12" customHeight="1">
      <c r="A583" s="48">
        <v>497369302</v>
      </c>
      <c r="B583" s="48">
        <v>575662883</v>
      </c>
      <c r="C583" s="13" t="s">
        <v>70</v>
      </c>
      <c r="D583" s="14"/>
      <c r="E583" s="15"/>
      <c r="F583" s="61">
        <v>39876.72226851852</v>
      </c>
      <c r="G583" s="48" t="s">
        <v>78</v>
      </c>
      <c r="H583" s="62">
        <v>0.679</v>
      </c>
      <c r="I583" s="63">
        <v>784</v>
      </c>
      <c r="J583" s="32">
        <v>47.48</v>
      </c>
      <c r="K583" s="48" t="s">
        <v>72</v>
      </c>
      <c r="L583" s="33">
        <v>37224.32</v>
      </c>
      <c r="M583" s="33">
        <v>0</v>
      </c>
      <c r="N583" s="33">
        <v>3.72</v>
      </c>
      <c r="O583" s="33">
        <v>31.49</v>
      </c>
      <c r="P583" s="64" t="s">
        <v>83</v>
      </c>
      <c r="Q583" s="64" t="s">
        <v>83</v>
      </c>
      <c r="R583" s="48" t="s">
        <v>74</v>
      </c>
    </row>
    <row r="584" spans="1:18" ht="12" customHeight="1">
      <c r="A584" s="48">
        <v>497369368</v>
      </c>
      <c r="B584" s="48">
        <v>575662883</v>
      </c>
      <c r="C584" s="13" t="s">
        <v>70</v>
      </c>
      <c r="D584" s="14"/>
      <c r="E584" s="15"/>
      <c r="F584" s="61">
        <v>39876.72232638889</v>
      </c>
      <c r="G584" s="48" t="s">
        <v>78</v>
      </c>
      <c r="H584" s="62">
        <v>0.679</v>
      </c>
      <c r="I584" s="63">
        <v>1</v>
      </c>
      <c r="J584" s="32">
        <v>47.48</v>
      </c>
      <c r="K584" s="48" t="s">
        <v>72</v>
      </c>
      <c r="L584" s="33">
        <v>47.48</v>
      </c>
      <c r="M584" s="33">
        <v>0</v>
      </c>
      <c r="N584" s="33">
        <v>0</v>
      </c>
      <c r="O584" s="33">
        <v>0.94</v>
      </c>
      <c r="P584" s="64" t="s">
        <v>83</v>
      </c>
      <c r="Q584" s="64" t="s">
        <v>83</v>
      </c>
      <c r="R584" s="48" t="s">
        <v>74</v>
      </c>
    </row>
    <row r="585" spans="1:18" ht="12" customHeight="1">
      <c r="A585" s="48">
        <v>497369375</v>
      </c>
      <c r="B585" s="48">
        <v>575662883</v>
      </c>
      <c r="C585" s="13" t="s">
        <v>70</v>
      </c>
      <c r="D585" s="14"/>
      <c r="E585" s="15"/>
      <c r="F585" s="61">
        <v>39876.72232638889</v>
      </c>
      <c r="G585" s="48" t="s">
        <v>78</v>
      </c>
      <c r="H585" s="62">
        <v>0.795</v>
      </c>
      <c r="I585" s="63">
        <v>375</v>
      </c>
      <c r="J585" s="32">
        <v>47.48</v>
      </c>
      <c r="K585" s="48" t="s">
        <v>72</v>
      </c>
      <c r="L585" s="33">
        <v>17805</v>
      </c>
      <c r="M585" s="33">
        <v>0</v>
      </c>
      <c r="N585" s="33">
        <v>1.78</v>
      </c>
      <c r="O585" s="33">
        <v>15.06</v>
      </c>
      <c r="P585" s="64" t="s">
        <v>83</v>
      </c>
      <c r="Q585" s="64" t="s">
        <v>83</v>
      </c>
      <c r="R585" s="48" t="s">
        <v>74</v>
      </c>
    </row>
    <row r="586" spans="1:18" ht="12" customHeight="1">
      <c r="A586" s="48">
        <v>497425867</v>
      </c>
      <c r="B586" s="48">
        <v>576547458</v>
      </c>
      <c r="C586" s="13" t="s">
        <v>75</v>
      </c>
      <c r="D586" s="14"/>
      <c r="E586" s="15"/>
      <c r="F586" s="61">
        <v>39876.77428240741</v>
      </c>
      <c r="G586" s="70" t="s">
        <v>84</v>
      </c>
      <c r="H586" s="62">
        <v>0.744</v>
      </c>
      <c r="I586" s="63">
        <v>133</v>
      </c>
      <c r="J586" s="32">
        <v>78.59</v>
      </c>
      <c r="K586" s="48" t="s">
        <v>72</v>
      </c>
      <c r="L586" s="33">
        <v>10452.47</v>
      </c>
      <c r="M586" s="33">
        <v>0</v>
      </c>
      <c r="N586" s="33">
        <v>1.05</v>
      </c>
      <c r="O586" s="33">
        <v>8.85</v>
      </c>
      <c r="P586" s="64" t="s">
        <v>83</v>
      </c>
      <c r="Q586" s="64" t="s">
        <v>83</v>
      </c>
      <c r="R586" s="48" t="s">
        <v>74</v>
      </c>
    </row>
    <row r="587" spans="1:18" ht="12" customHeight="1">
      <c r="A587" s="48">
        <v>497426204</v>
      </c>
      <c r="B587" s="48">
        <v>576547458</v>
      </c>
      <c r="C587" s="13" t="s">
        <v>75</v>
      </c>
      <c r="D587" s="14"/>
      <c r="E587" s="15"/>
      <c r="F587" s="61">
        <v>39876.77447916667</v>
      </c>
      <c r="G587" s="48" t="s">
        <v>84</v>
      </c>
      <c r="H587" s="62">
        <v>0.615</v>
      </c>
      <c r="I587" s="63">
        <v>437</v>
      </c>
      <c r="J587" s="32">
        <v>78.59</v>
      </c>
      <c r="K587" s="48" t="s">
        <v>72</v>
      </c>
      <c r="L587" s="33">
        <v>34343.83</v>
      </c>
      <c r="M587" s="33">
        <v>0</v>
      </c>
      <c r="N587" s="33">
        <v>3.43</v>
      </c>
      <c r="O587" s="33">
        <v>29.06</v>
      </c>
      <c r="P587" s="64" t="s">
        <v>83</v>
      </c>
      <c r="Q587" s="64" t="s">
        <v>83</v>
      </c>
      <c r="R587" s="48" t="s">
        <v>74</v>
      </c>
    </row>
    <row r="588" spans="1:18" ht="12" customHeight="1">
      <c r="A588" s="48">
        <v>497465960</v>
      </c>
      <c r="B588" s="48">
        <v>576665313</v>
      </c>
      <c r="C588" s="13" t="s">
        <v>75</v>
      </c>
      <c r="D588" s="14"/>
      <c r="E588" s="15"/>
      <c r="F588" s="61">
        <v>39877.44702546296</v>
      </c>
      <c r="G588" s="48" t="s">
        <v>85</v>
      </c>
      <c r="H588" s="62">
        <v>0.507</v>
      </c>
      <c r="I588" s="63">
        <v>24</v>
      </c>
      <c r="J588" s="32">
        <v>1759.8</v>
      </c>
      <c r="K588" s="48" t="s">
        <v>72</v>
      </c>
      <c r="L588" s="33">
        <v>42235.2</v>
      </c>
      <c r="M588" s="33">
        <v>0</v>
      </c>
      <c r="N588" s="33">
        <v>4.23</v>
      </c>
      <c r="O588" s="33">
        <v>35.73</v>
      </c>
      <c r="P588" s="64" t="s">
        <v>86</v>
      </c>
      <c r="Q588" s="64" t="s">
        <v>86</v>
      </c>
      <c r="R588" s="48" t="s">
        <v>74</v>
      </c>
    </row>
    <row r="589" spans="1:18" ht="12" customHeight="1">
      <c r="A589" s="48">
        <v>498337689</v>
      </c>
      <c r="B589" s="48">
        <v>578276405</v>
      </c>
      <c r="C589" s="13" t="s">
        <v>70</v>
      </c>
      <c r="D589" s="14"/>
      <c r="E589" s="15"/>
      <c r="F589" s="61">
        <v>39882.57199074074</v>
      </c>
      <c r="G589" s="48" t="s">
        <v>84</v>
      </c>
      <c r="H589" s="62">
        <v>0.546</v>
      </c>
      <c r="I589" s="63">
        <v>138</v>
      </c>
      <c r="J589" s="32">
        <v>82</v>
      </c>
      <c r="K589" s="48" t="s">
        <v>72</v>
      </c>
      <c r="L589" s="33">
        <v>11316</v>
      </c>
      <c r="M589" s="33">
        <v>0</v>
      </c>
      <c r="N589" s="33">
        <v>1.13</v>
      </c>
      <c r="O589" s="33">
        <v>9.57</v>
      </c>
      <c r="P589" s="64" t="s">
        <v>87</v>
      </c>
      <c r="Q589" s="64" t="s">
        <v>87</v>
      </c>
      <c r="R589" s="48" t="s">
        <v>74</v>
      </c>
    </row>
    <row r="590" spans="1:18" ht="12" customHeight="1">
      <c r="A590" s="48">
        <v>498337690</v>
      </c>
      <c r="B590" s="48">
        <v>578276405</v>
      </c>
      <c r="C590" s="13" t="s">
        <v>70</v>
      </c>
      <c r="D590" s="14"/>
      <c r="E590" s="15"/>
      <c r="F590" s="61">
        <v>39882.57199074074</v>
      </c>
      <c r="G590" s="48" t="s">
        <v>84</v>
      </c>
      <c r="H590" s="62">
        <v>0.642</v>
      </c>
      <c r="I590" s="63">
        <v>432</v>
      </c>
      <c r="J590" s="32">
        <v>82</v>
      </c>
      <c r="K590" s="48" t="s">
        <v>72</v>
      </c>
      <c r="L590" s="33">
        <v>35424</v>
      </c>
      <c r="M590" s="33">
        <v>0</v>
      </c>
      <c r="N590" s="33">
        <v>3.55</v>
      </c>
      <c r="O590" s="33">
        <v>29.97</v>
      </c>
      <c r="P590" s="64" t="s">
        <v>87</v>
      </c>
      <c r="Q590" s="64" t="s">
        <v>87</v>
      </c>
      <c r="R590" s="48" t="s">
        <v>74</v>
      </c>
    </row>
    <row r="591" spans="1:18" ht="12" customHeight="1">
      <c r="A591" s="48">
        <v>498370526</v>
      </c>
      <c r="B591" s="48">
        <v>578273537</v>
      </c>
      <c r="C591" s="13" t="s">
        <v>70</v>
      </c>
      <c r="D591" s="14"/>
      <c r="E591" s="15"/>
      <c r="F591" s="61">
        <v>39882.59297453704</v>
      </c>
      <c r="G591" s="48" t="s">
        <v>85</v>
      </c>
      <c r="H591" s="62">
        <v>0.821</v>
      </c>
      <c r="I591" s="63">
        <v>24</v>
      </c>
      <c r="J591" s="32">
        <v>1810</v>
      </c>
      <c r="K591" s="48" t="s">
        <v>72</v>
      </c>
      <c r="L591" s="33">
        <v>43440</v>
      </c>
      <c r="M591" s="33">
        <v>0</v>
      </c>
      <c r="N591" s="33">
        <v>4.35</v>
      </c>
      <c r="O591" s="33">
        <v>36.75</v>
      </c>
      <c r="P591" s="64" t="s">
        <v>87</v>
      </c>
      <c r="Q591" s="64" t="s">
        <v>87</v>
      </c>
      <c r="R591" s="48" t="s">
        <v>74</v>
      </c>
    </row>
    <row r="592" spans="1:18" ht="12" customHeight="1">
      <c r="A592" s="48">
        <v>498396493</v>
      </c>
      <c r="B592" s="48">
        <v>578784314</v>
      </c>
      <c r="C592" s="13" t="s">
        <v>75</v>
      </c>
      <c r="D592" s="14"/>
      <c r="E592" s="15"/>
      <c r="F592" s="61">
        <v>39882.61006944445</v>
      </c>
      <c r="G592" s="48" t="s">
        <v>77</v>
      </c>
      <c r="H592" s="62">
        <v>0.638</v>
      </c>
      <c r="I592" s="63">
        <v>3860000</v>
      </c>
      <c r="J592" s="32">
        <v>0.0075</v>
      </c>
      <c r="K592" s="48" t="s">
        <v>72</v>
      </c>
      <c r="L592" s="33">
        <v>28950</v>
      </c>
      <c r="M592" s="33">
        <v>0</v>
      </c>
      <c r="N592" s="33">
        <v>2.89</v>
      </c>
      <c r="O592" s="33">
        <v>24.5</v>
      </c>
      <c r="P592" s="64" t="s">
        <v>87</v>
      </c>
      <c r="Q592" s="64" t="s">
        <v>87</v>
      </c>
      <c r="R592" s="48" t="s">
        <v>74</v>
      </c>
    </row>
    <row r="593" spans="1:18" ht="12" customHeight="1">
      <c r="A593" s="48">
        <v>498447808</v>
      </c>
      <c r="B593" s="48">
        <v>578951217</v>
      </c>
      <c r="C593" s="13" t="s">
        <v>75</v>
      </c>
      <c r="D593" s="14"/>
      <c r="E593" s="15"/>
      <c r="F593" s="61">
        <v>39882.65806712963</v>
      </c>
      <c r="G593" s="48" t="s">
        <v>88</v>
      </c>
      <c r="H593" s="62">
        <v>0.5</v>
      </c>
      <c r="I593" s="63">
        <v>2548</v>
      </c>
      <c r="J593" s="32">
        <v>17.07</v>
      </c>
      <c r="K593" s="48" t="s">
        <v>72</v>
      </c>
      <c r="L593" s="33">
        <v>43494.36</v>
      </c>
      <c r="M593" s="33">
        <v>0</v>
      </c>
      <c r="N593" s="33">
        <v>4.35</v>
      </c>
      <c r="O593" s="33">
        <v>36.79</v>
      </c>
      <c r="P593" s="64" t="s">
        <v>87</v>
      </c>
      <c r="Q593" s="64" t="s">
        <v>87</v>
      </c>
      <c r="R593" s="48" t="s">
        <v>74</v>
      </c>
    </row>
    <row r="594" spans="1:18" ht="12" customHeight="1">
      <c r="A594" s="48">
        <v>499868214</v>
      </c>
      <c r="B594" s="48">
        <v>581407607</v>
      </c>
      <c r="C594" s="13" t="s">
        <v>70</v>
      </c>
      <c r="D594" s="14"/>
      <c r="E594" s="15"/>
      <c r="F594" s="61">
        <v>39885.437685185185</v>
      </c>
      <c r="G594" s="48" t="s">
        <v>77</v>
      </c>
      <c r="H594" s="62">
        <v>0.507</v>
      </c>
      <c r="I594" s="63">
        <v>100000</v>
      </c>
      <c r="J594" s="32">
        <v>0.0077</v>
      </c>
      <c r="K594" s="48" t="s">
        <v>72</v>
      </c>
      <c r="L594" s="33">
        <v>770</v>
      </c>
      <c r="M594" s="33">
        <v>0</v>
      </c>
      <c r="N594" s="33">
        <v>0.08</v>
      </c>
      <c r="O594" s="33">
        <v>0.94</v>
      </c>
      <c r="P594" s="64" t="s">
        <v>89</v>
      </c>
      <c r="Q594" s="64" t="s">
        <v>89</v>
      </c>
      <c r="R594" s="48" t="s">
        <v>74</v>
      </c>
    </row>
    <row r="595" spans="1:18" ht="12" customHeight="1">
      <c r="A595" s="48">
        <v>499881111</v>
      </c>
      <c r="B595" s="48">
        <v>581407607</v>
      </c>
      <c r="C595" s="13" t="s">
        <v>70</v>
      </c>
      <c r="D595" s="14"/>
      <c r="E595" s="15"/>
      <c r="F595" s="61">
        <v>39885.439884259256</v>
      </c>
      <c r="G595" s="48" t="s">
        <v>77</v>
      </c>
      <c r="H595" s="62">
        <v>0.528</v>
      </c>
      <c r="I595" s="63">
        <v>500000</v>
      </c>
      <c r="J595" s="32">
        <v>0.0077</v>
      </c>
      <c r="K595" s="48" t="s">
        <v>72</v>
      </c>
      <c r="L595" s="33">
        <v>3850</v>
      </c>
      <c r="M595" s="33">
        <v>0</v>
      </c>
      <c r="N595" s="33">
        <v>0.38</v>
      </c>
      <c r="O595" s="33">
        <v>3.26</v>
      </c>
      <c r="P595" s="64" t="s">
        <v>89</v>
      </c>
      <c r="Q595" s="64" t="s">
        <v>89</v>
      </c>
      <c r="R595" s="48" t="s">
        <v>74</v>
      </c>
    </row>
    <row r="596" spans="1:18" ht="12" customHeight="1">
      <c r="A596" s="48">
        <v>499956430</v>
      </c>
      <c r="B596" s="48">
        <v>581595599</v>
      </c>
      <c r="C596" s="13" t="s">
        <v>75</v>
      </c>
      <c r="D596" s="14"/>
      <c r="E596" s="15"/>
      <c r="F596" s="61">
        <v>39885.47547453704</v>
      </c>
      <c r="G596" s="48" t="s">
        <v>77</v>
      </c>
      <c r="H596" s="62">
        <v>0.503</v>
      </c>
      <c r="I596" s="63">
        <v>600000</v>
      </c>
      <c r="J596" s="32">
        <v>0.0075</v>
      </c>
      <c r="K596" s="48" t="s">
        <v>72</v>
      </c>
      <c r="L596" s="33">
        <v>4500</v>
      </c>
      <c r="M596" s="33">
        <v>0</v>
      </c>
      <c r="N596" s="33">
        <v>0.45</v>
      </c>
      <c r="O596" s="33">
        <v>3.81</v>
      </c>
      <c r="P596" s="64" t="s">
        <v>89</v>
      </c>
      <c r="Q596" s="64" t="s">
        <v>89</v>
      </c>
      <c r="R596" s="48" t="s">
        <v>74</v>
      </c>
    </row>
    <row r="597" spans="1:18" ht="12" customHeight="1">
      <c r="A597" s="48">
        <v>500039264</v>
      </c>
      <c r="B597" s="48">
        <v>581407607</v>
      </c>
      <c r="C597" s="13" t="s">
        <v>70</v>
      </c>
      <c r="D597" s="14"/>
      <c r="E597" s="15"/>
      <c r="F597" s="61">
        <v>39885.53962962963</v>
      </c>
      <c r="G597" s="48" t="s">
        <v>77</v>
      </c>
      <c r="H597" s="62">
        <v>0.622</v>
      </c>
      <c r="I597" s="63">
        <v>3260000</v>
      </c>
      <c r="J597" s="32">
        <v>0.0077</v>
      </c>
      <c r="K597" s="48" t="s">
        <v>72</v>
      </c>
      <c r="L597" s="33">
        <v>25102</v>
      </c>
      <c r="M597" s="33">
        <v>0</v>
      </c>
      <c r="N597" s="33">
        <v>2.51</v>
      </c>
      <c r="O597" s="33">
        <v>21.23</v>
      </c>
      <c r="P597" s="64" t="s">
        <v>89</v>
      </c>
      <c r="Q597" s="64" t="s">
        <v>89</v>
      </c>
      <c r="R597" s="48" t="s">
        <v>74</v>
      </c>
    </row>
    <row r="598" spans="1:18" ht="12" customHeight="1">
      <c r="A598" s="48">
        <v>500113326</v>
      </c>
      <c r="B598" s="48">
        <v>581964508</v>
      </c>
      <c r="C598" s="13" t="s">
        <v>75</v>
      </c>
      <c r="D598" s="14"/>
      <c r="E598" s="15"/>
      <c r="F598" s="61">
        <v>39885.59886574074</v>
      </c>
      <c r="G598" s="48" t="s">
        <v>90</v>
      </c>
      <c r="H598" s="62">
        <v>0.515</v>
      </c>
      <c r="I598" s="63">
        <v>350</v>
      </c>
      <c r="J598" s="32">
        <v>72</v>
      </c>
      <c r="K598" s="48" t="s">
        <v>72</v>
      </c>
      <c r="L598" s="33">
        <v>25200</v>
      </c>
      <c r="M598" s="33">
        <v>0</v>
      </c>
      <c r="N598" s="33">
        <v>2.52</v>
      </c>
      <c r="O598" s="33">
        <v>21.32</v>
      </c>
      <c r="P598" s="64" t="s">
        <v>89</v>
      </c>
      <c r="Q598" s="64" t="s">
        <v>89</v>
      </c>
      <c r="R598" s="48" t="s">
        <v>74</v>
      </c>
    </row>
    <row r="599" spans="1:18" ht="12" customHeight="1">
      <c r="A599" s="48">
        <v>500188574</v>
      </c>
      <c r="B599" s="48">
        <v>582020243</v>
      </c>
      <c r="C599" s="13" t="s">
        <v>70</v>
      </c>
      <c r="D599" s="14"/>
      <c r="E599" s="15"/>
      <c r="F599" s="61">
        <v>39885.67969907408</v>
      </c>
      <c r="G599" s="48" t="s">
        <v>77</v>
      </c>
      <c r="H599" s="62">
        <v>0.521</v>
      </c>
      <c r="I599" s="63">
        <v>600000</v>
      </c>
      <c r="J599" s="32">
        <v>0.008</v>
      </c>
      <c r="K599" s="48" t="s">
        <v>72</v>
      </c>
      <c r="L599" s="33">
        <v>4800</v>
      </c>
      <c r="M599" s="33">
        <v>0</v>
      </c>
      <c r="N599" s="33">
        <v>0.48</v>
      </c>
      <c r="O599" s="33">
        <v>4.06</v>
      </c>
      <c r="P599" s="64" t="s">
        <v>89</v>
      </c>
      <c r="Q599" s="64" t="s">
        <v>89</v>
      </c>
      <c r="R599" s="48" t="s">
        <v>74</v>
      </c>
    </row>
    <row r="600" spans="1:18" ht="12" customHeight="1">
      <c r="A600" s="48">
        <v>500547652</v>
      </c>
      <c r="B600" s="48">
        <v>582479514</v>
      </c>
      <c r="C600" s="13" t="s">
        <v>70</v>
      </c>
      <c r="D600" s="14"/>
      <c r="E600" s="15"/>
      <c r="F600" s="61">
        <v>39888.63108796296</v>
      </c>
      <c r="G600" s="48" t="s">
        <v>88</v>
      </c>
      <c r="H600" s="62">
        <v>0.681</v>
      </c>
      <c r="I600" s="63">
        <v>2548</v>
      </c>
      <c r="J600" s="32">
        <v>17.77</v>
      </c>
      <c r="K600" s="48" t="s">
        <v>72</v>
      </c>
      <c r="L600" s="33">
        <v>45277.96</v>
      </c>
      <c r="M600" s="33">
        <v>0</v>
      </c>
      <c r="N600" s="33">
        <v>4.52</v>
      </c>
      <c r="O600" s="33">
        <v>38.3</v>
      </c>
      <c r="P600" s="64" t="s">
        <v>91</v>
      </c>
      <c r="Q600" s="64" t="s">
        <v>91</v>
      </c>
      <c r="R600" s="48" t="s">
        <v>74</v>
      </c>
    </row>
    <row r="601" spans="1:18" ht="12" customHeight="1">
      <c r="A601" s="48">
        <v>500552604</v>
      </c>
      <c r="B601" s="48">
        <v>583062281</v>
      </c>
      <c r="C601" s="13" t="s">
        <v>75</v>
      </c>
      <c r="D601" s="14"/>
      <c r="E601" s="15"/>
      <c r="F601" s="61">
        <v>39888.633622685185</v>
      </c>
      <c r="G601" s="48" t="s">
        <v>90</v>
      </c>
      <c r="H601" s="62">
        <v>0.608</v>
      </c>
      <c r="I601" s="63">
        <v>165</v>
      </c>
      <c r="J601" s="32">
        <v>71.7</v>
      </c>
      <c r="K601" s="48" t="s">
        <v>72</v>
      </c>
      <c r="L601" s="33">
        <v>11830.5</v>
      </c>
      <c r="M601" s="33">
        <v>0</v>
      </c>
      <c r="N601" s="33">
        <v>1.18</v>
      </c>
      <c r="O601" s="33">
        <v>10.01</v>
      </c>
      <c r="P601" s="64" t="s">
        <v>91</v>
      </c>
      <c r="Q601" s="64" t="s">
        <v>91</v>
      </c>
      <c r="R601" s="48" t="s">
        <v>74</v>
      </c>
    </row>
    <row r="602" spans="1:18" ht="12" customHeight="1">
      <c r="A602" s="48">
        <v>500552605</v>
      </c>
      <c r="B602" s="48">
        <v>583062281</v>
      </c>
      <c r="C602" s="13" t="s">
        <v>75</v>
      </c>
      <c r="D602" s="14"/>
      <c r="E602" s="15"/>
      <c r="F602" s="61">
        <v>39888.633622685185</v>
      </c>
      <c r="G602" s="48" t="s">
        <v>90</v>
      </c>
      <c r="H602" s="62">
        <v>0.599</v>
      </c>
      <c r="I602" s="63">
        <v>20</v>
      </c>
      <c r="J602" s="32">
        <v>71.73</v>
      </c>
      <c r="K602" s="48" t="s">
        <v>72</v>
      </c>
      <c r="L602" s="33">
        <v>1434.6</v>
      </c>
      <c r="M602" s="33">
        <v>0</v>
      </c>
      <c r="N602" s="33">
        <v>0.15</v>
      </c>
      <c r="O602" s="33">
        <v>1.21</v>
      </c>
      <c r="P602" s="64" t="s">
        <v>91</v>
      </c>
      <c r="Q602" s="64" t="s">
        <v>91</v>
      </c>
      <c r="R602" s="48" t="s">
        <v>74</v>
      </c>
    </row>
    <row r="603" spans="1:18" ht="12" customHeight="1">
      <c r="A603" s="48">
        <v>500552606</v>
      </c>
      <c r="B603" s="48">
        <v>583062281</v>
      </c>
      <c r="C603" s="13" t="s">
        <v>75</v>
      </c>
      <c r="D603" s="14"/>
      <c r="E603" s="15"/>
      <c r="F603" s="61">
        <v>39888.633622685185</v>
      </c>
      <c r="G603" s="48" t="s">
        <v>90</v>
      </c>
      <c r="H603" s="62">
        <v>0.59</v>
      </c>
      <c r="I603" s="63">
        <v>20</v>
      </c>
      <c r="J603" s="32">
        <v>71.73</v>
      </c>
      <c r="K603" s="48" t="s">
        <v>72</v>
      </c>
      <c r="L603" s="33">
        <v>1434.6</v>
      </c>
      <c r="M603" s="33">
        <v>0</v>
      </c>
      <c r="N603" s="33">
        <v>0.15</v>
      </c>
      <c r="O603" s="33">
        <v>1.21</v>
      </c>
      <c r="P603" s="64" t="s">
        <v>91</v>
      </c>
      <c r="Q603" s="64" t="s">
        <v>91</v>
      </c>
      <c r="R603" s="48" t="s">
        <v>74</v>
      </c>
    </row>
    <row r="604" spans="1:18" ht="12" customHeight="1">
      <c r="A604" s="48">
        <v>500552607</v>
      </c>
      <c r="B604" s="48">
        <v>583062281</v>
      </c>
      <c r="C604" s="13" t="s">
        <v>75</v>
      </c>
      <c r="D604" s="14"/>
      <c r="E604" s="15"/>
      <c r="F604" s="61">
        <v>39888.633622685185</v>
      </c>
      <c r="G604" s="48" t="s">
        <v>90</v>
      </c>
      <c r="H604" s="62">
        <v>0.502</v>
      </c>
      <c r="I604" s="63">
        <v>199</v>
      </c>
      <c r="J604" s="32">
        <v>71.74</v>
      </c>
      <c r="K604" s="48" t="s">
        <v>72</v>
      </c>
      <c r="L604" s="33">
        <v>14276.26</v>
      </c>
      <c r="M604" s="33">
        <v>0</v>
      </c>
      <c r="N604" s="33">
        <v>1.43</v>
      </c>
      <c r="O604" s="33">
        <v>12.08</v>
      </c>
      <c r="P604" s="64" t="s">
        <v>91</v>
      </c>
      <c r="Q604" s="64" t="s">
        <v>91</v>
      </c>
      <c r="R604" s="48" t="s">
        <v>74</v>
      </c>
    </row>
    <row r="605" spans="1:18" ht="12" customHeight="1">
      <c r="A605" s="48">
        <v>501067255</v>
      </c>
      <c r="B605" s="48">
        <v>583432315</v>
      </c>
      <c r="C605" s="13" t="s">
        <v>70</v>
      </c>
      <c r="D605" s="14"/>
      <c r="E605" s="15"/>
      <c r="F605" s="61">
        <v>39889.66636574074</v>
      </c>
      <c r="G605" s="48" t="s">
        <v>90</v>
      </c>
      <c r="H605" s="62">
        <v>0.517</v>
      </c>
      <c r="I605" s="63">
        <v>7</v>
      </c>
      <c r="J605" s="32">
        <v>77.77</v>
      </c>
      <c r="K605" s="48" t="s">
        <v>72</v>
      </c>
      <c r="L605" s="33">
        <v>544.39</v>
      </c>
      <c r="M605" s="33">
        <v>0</v>
      </c>
      <c r="N605" s="33">
        <v>0.05</v>
      </c>
      <c r="O605" s="33">
        <v>0.94</v>
      </c>
      <c r="P605" s="64" t="s">
        <v>92</v>
      </c>
      <c r="Q605" s="64" t="s">
        <v>92</v>
      </c>
      <c r="R605" s="48" t="s">
        <v>74</v>
      </c>
    </row>
    <row r="606" spans="1:18" ht="12" customHeight="1">
      <c r="A606" s="48">
        <v>501067273</v>
      </c>
      <c r="B606" s="48">
        <v>583432315</v>
      </c>
      <c r="C606" s="13" t="s">
        <v>70</v>
      </c>
      <c r="D606" s="14"/>
      <c r="E606" s="15"/>
      <c r="F606" s="61">
        <v>39889.66637731482</v>
      </c>
      <c r="G606" s="48" t="s">
        <v>90</v>
      </c>
      <c r="H606" s="62">
        <v>0.533</v>
      </c>
      <c r="I606" s="63">
        <v>35</v>
      </c>
      <c r="J606" s="32">
        <v>77.77</v>
      </c>
      <c r="K606" s="48" t="s">
        <v>72</v>
      </c>
      <c r="L606" s="33">
        <v>2721.95</v>
      </c>
      <c r="M606" s="33">
        <v>0</v>
      </c>
      <c r="N606" s="33">
        <v>0.28</v>
      </c>
      <c r="O606" s="33">
        <v>2.3</v>
      </c>
      <c r="P606" s="64" t="s">
        <v>92</v>
      </c>
      <c r="Q606" s="64" t="s">
        <v>92</v>
      </c>
      <c r="R606" s="48" t="s">
        <v>74</v>
      </c>
    </row>
    <row r="607" spans="1:18" ht="12" customHeight="1">
      <c r="A607" s="48">
        <v>501067284</v>
      </c>
      <c r="B607" s="48">
        <v>583432315</v>
      </c>
      <c r="C607" s="13" t="s">
        <v>70</v>
      </c>
      <c r="D607" s="14"/>
      <c r="E607" s="15"/>
      <c r="F607" s="61">
        <v>39889.66638888889</v>
      </c>
      <c r="G607" s="48" t="s">
        <v>90</v>
      </c>
      <c r="H607" s="62">
        <v>0.698</v>
      </c>
      <c r="I607" s="63">
        <v>350</v>
      </c>
      <c r="J607" s="32">
        <v>77.77</v>
      </c>
      <c r="K607" s="48" t="s">
        <v>72</v>
      </c>
      <c r="L607" s="33">
        <v>27219.5</v>
      </c>
      <c r="M607" s="33">
        <v>0</v>
      </c>
      <c r="N607" s="33">
        <v>2.72</v>
      </c>
      <c r="O607" s="33">
        <v>23.03</v>
      </c>
      <c r="P607" s="64" t="s">
        <v>92</v>
      </c>
      <c r="Q607" s="64" t="s">
        <v>92</v>
      </c>
      <c r="R607" s="48" t="s">
        <v>74</v>
      </c>
    </row>
    <row r="608" spans="1:18" ht="12" customHeight="1">
      <c r="A608" s="48">
        <v>501067298</v>
      </c>
      <c r="B608" s="48">
        <v>583432315</v>
      </c>
      <c r="C608" s="13" t="s">
        <v>70</v>
      </c>
      <c r="D608" s="14"/>
      <c r="E608" s="15"/>
      <c r="F608" s="61">
        <v>39889.666400462964</v>
      </c>
      <c r="G608" s="48" t="s">
        <v>90</v>
      </c>
      <c r="H608" s="62">
        <v>0.862</v>
      </c>
      <c r="I608" s="63">
        <v>350</v>
      </c>
      <c r="J608" s="32">
        <v>77.77</v>
      </c>
      <c r="K608" s="48" t="s">
        <v>72</v>
      </c>
      <c r="L608" s="33">
        <v>27219.5</v>
      </c>
      <c r="M608" s="33">
        <v>0</v>
      </c>
      <c r="N608" s="33">
        <v>2.72</v>
      </c>
      <c r="O608" s="33">
        <v>23.03</v>
      </c>
      <c r="P608" s="64" t="s">
        <v>92</v>
      </c>
      <c r="Q608" s="64" t="s">
        <v>92</v>
      </c>
      <c r="R608" s="48" t="s">
        <v>74</v>
      </c>
    </row>
    <row r="609" spans="1:18" ht="12" customHeight="1">
      <c r="A609" s="48">
        <v>501067302</v>
      </c>
      <c r="B609" s="48">
        <v>583432315</v>
      </c>
      <c r="C609" s="13" t="s">
        <v>70</v>
      </c>
      <c r="D609" s="14"/>
      <c r="E609" s="15"/>
      <c r="F609" s="61">
        <v>39889.66641203704</v>
      </c>
      <c r="G609" s="48" t="s">
        <v>90</v>
      </c>
      <c r="H609" s="62">
        <v>0.867</v>
      </c>
      <c r="I609" s="63">
        <v>12</v>
      </c>
      <c r="J609" s="32">
        <v>77.77</v>
      </c>
      <c r="K609" s="48" t="s">
        <v>72</v>
      </c>
      <c r="L609" s="33">
        <v>933.24</v>
      </c>
      <c r="M609" s="33">
        <v>0</v>
      </c>
      <c r="N609" s="33">
        <v>0.09</v>
      </c>
      <c r="O609" s="33">
        <v>0.94</v>
      </c>
      <c r="P609" s="64" t="s">
        <v>92</v>
      </c>
      <c r="Q609" s="64" t="s">
        <v>92</v>
      </c>
      <c r="R609" s="48" t="s">
        <v>74</v>
      </c>
    </row>
    <row r="610" spans="1:18" ht="12" customHeight="1">
      <c r="A610" s="48">
        <v>501119066</v>
      </c>
      <c r="B610" s="48">
        <v>584335652</v>
      </c>
      <c r="C610" s="13" t="s">
        <v>75</v>
      </c>
      <c r="D610" s="14"/>
      <c r="E610" s="15"/>
      <c r="F610" s="61">
        <v>39889.70594907407</v>
      </c>
      <c r="G610" s="48" t="s">
        <v>85</v>
      </c>
      <c r="H610" s="62">
        <v>0.791</v>
      </c>
      <c r="I610" s="63">
        <v>8</v>
      </c>
      <c r="J610" s="32">
        <v>1998.01</v>
      </c>
      <c r="K610" s="48" t="s">
        <v>72</v>
      </c>
      <c r="L610" s="33">
        <v>15984.08</v>
      </c>
      <c r="M610" s="33">
        <v>0</v>
      </c>
      <c r="N610" s="33">
        <v>1.6</v>
      </c>
      <c r="O610" s="33">
        <v>13.53</v>
      </c>
      <c r="P610" s="64" t="s">
        <v>92</v>
      </c>
      <c r="Q610" s="64" t="s">
        <v>92</v>
      </c>
      <c r="R610" s="48" t="s">
        <v>74</v>
      </c>
    </row>
    <row r="611" spans="1:18" ht="12" customHeight="1">
      <c r="A611" s="48">
        <v>501119107</v>
      </c>
      <c r="B611" s="48">
        <v>584335652</v>
      </c>
      <c r="C611" s="13" t="s">
        <v>75</v>
      </c>
      <c r="D611" s="14"/>
      <c r="E611" s="15"/>
      <c r="F611" s="61">
        <v>39889.70601851852</v>
      </c>
      <c r="G611" s="48" t="s">
        <v>85</v>
      </c>
      <c r="H611" s="62">
        <v>0.503</v>
      </c>
      <c r="I611" s="63">
        <v>52</v>
      </c>
      <c r="J611" s="32">
        <v>1998.01</v>
      </c>
      <c r="K611" s="48" t="s">
        <v>72</v>
      </c>
      <c r="L611" s="33">
        <v>103896.52</v>
      </c>
      <c r="M611" s="33">
        <v>0</v>
      </c>
      <c r="N611" s="33">
        <v>10.4</v>
      </c>
      <c r="O611" s="33">
        <v>87.9</v>
      </c>
      <c r="P611" s="64" t="s">
        <v>92</v>
      </c>
      <c r="Q611" s="64" t="s">
        <v>92</v>
      </c>
      <c r="R611" s="48" t="s">
        <v>74</v>
      </c>
    </row>
    <row r="612" spans="1:18" ht="12" customHeight="1">
      <c r="A612" s="48">
        <v>501801222</v>
      </c>
      <c r="B612" s="48">
        <v>585927801</v>
      </c>
      <c r="C612" s="13" t="s">
        <v>70</v>
      </c>
      <c r="D612" s="14"/>
      <c r="E612" s="15"/>
      <c r="F612" s="61">
        <v>39891.505636574075</v>
      </c>
      <c r="G612" s="48" t="s">
        <v>85</v>
      </c>
      <c r="H612" s="62">
        <v>0.876</v>
      </c>
      <c r="I612" s="63">
        <v>60</v>
      </c>
      <c r="J612" s="32">
        <v>2024.54</v>
      </c>
      <c r="K612" s="48" t="s">
        <v>72</v>
      </c>
      <c r="L612" s="33">
        <v>121472.4</v>
      </c>
      <c r="M612" s="33">
        <v>0</v>
      </c>
      <c r="N612" s="33">
        <v>12.15</v>
      </c>
      <c r="O612" s="33">
        <v>102.77</v>
      </c>
      <c r="P612" s="64" t="s">
        <v>93</v>
      </c>
      <c r="Q612" s="64" t="s">
        <v>93</v>
      </c>
      <c r="R612" s="48" t="s">
        <v>74</v>
      </c>
    </row>
    <row r="613" spans="1:18" ht="12" customHeight="1">
      <c r="A613" s="48">
        <v>501812548</v>
      </c>
      <c r="B613" s="48">
        <v>585988621</v>
      </c>
      <c r="C613" s="13" t="s">
        <v>75</v>
      </c>
      <c r="D613" s="14"/>
      <c r="E613" s="15"/>
      <c r="F613" s="61">
        <v>39891.513078703705</v>
      </c>
      <c r="G613" s="48" t="s">
        <v>94</v>
      </c>
      <c r="H613" s="62">
        <v>0.791</v>
      </c>
      <c r="I613" s="63">
        <v>14400</v>
      </c>
      <c r="J613" s="32">
        <v>0.985</v>
      </c>
      <c r="K613" s="48" t="s">
        <v>72</v>
      </c>
      <c r="L613" s="33">
        <v>14184</v>
      </c>
      <c r="M613" s="33">
        <v>0</v>
      </c>
      <c r="N613" s="33">
        <v>1.42</v>
      </c>
      <c r="O613" s="33">
        <v>12</v>
      </c>
      <c r="P613" s="64" t="s">
        <v>93</v>
      </c>
      <c r="Q613" s="64" t="s">
        <v>93</v>
      </c>
      <c r="R613" s="48" t="s">
        <v>74</v>
      </c>
    </row>
    <row r="614" spans="1:18" ht="12" customHeight="1">
      <c r="A614" s="48">
        <v>501812938</v>
      </c>
      <c r="B614" s="48">
        <v>585988621</v>
      </c>
      <c r="C614" s="13" t="s">
        <v>75</v>
      </c>
      <c r="D614" s="14"/>
      <c r="E614" s="15"/>
      <c r="F614" s="61">
        <v>39891.51347222222</v>
      </c>
      <c r="G614" s="48" t="s">
        <v>94</v>
      </c>
      <c r="H614" s="62">
        <v>0.761</v>
      </c>
      <c r="I614" s="63">
        <v>5000</v>
      </c>
      <c r="J614" s="32">
        <v>0.985</v>
      </c>
      <c r="K614" s="48" t="s">
        <v>72</v>
      </c>
      <c r="L614" s="33">
        <v>4925</v>
      </c>
      <c r="M614" s="33">
        <v>0</v>
      </c>
      <c r="N614" s="33">
        <v>0.49</v>
      </c>
      <c r="O614" s="33">
        <v>4.16</v>
      </c>
      <c r="P614" s="64" t="s">
        <v>93</v>
      </c>
      <c r="Q614" s="64" t="s">
        <v>93</v>
      </c>
      <c r="R614" s="48" t="s">
        <v>74</v>
      </c>
    </row>
    <row r="615" spans="1:18" ht="12" customHeight="1">
      <c r="A615" s="48">
        <v>501913083</v>
      </c>
      <c r="B615" s="48">
        <v>586202263</v>
      </c>
      <c r="C615" s="13" t="s">
        <v>75</v>
      </c>
      <c r="D615" s="14"/>
      <c r="E615" s="15"/>
      <c r="F615" s="61">
        <v>39891.58625</v>
      </c>
      <c r="G615" s="48" t="s">
        <v>95</v>
      </c>
      <c r="H615" s="62">
        <v>0.649</v>
      </c>
      <c r="I615" s="63">
        <v>1200</v>
      </c>
      <c r="J615" s="32">
        <v>24.505</v>
      </c>
      <c r="K615" s="48" t="s">
        <v>72</v>
      </c>
      <c r="L615" s="33">
        <v>29406</v>
      </c>
      <c r="M615" s="33">
        <v>0</v>
      </c>
      <c r="N615" s="33">
        <v>2.95</v>
      </c>
      <c r="O615" s="33">
        <v>24.88</v>
      </c>
      <c r="P615" s="64" t="s">
        <v>93</v>
      </c>
      <c r="Q615" s="64" t="s">
        <v>93</v>
      </c>
      <c r="R615" s="48" t="s">
        <v>74</v>
      </c>
    </row>
    <row r="616" spans="1:18" ht="12" customHeight="1">
      <c r="A616" s="48">
        <v>501913100</v>
      </c>
      <c r="B616" s="48">
        <v>586202263</v>
      </c>
      <c r="C616" s="13" t="s">
        <v>75</v>
      </c>
      <c r="D616" s="14"/>
      <c r="E616" s="15"/>
      <c r="F616" s="61">
        <v>39891.58626157408</v>
      </c>
      <c r="G616" s="48" t="s">
        <v>95</v>
      </c>
      <c r="H616" s="62">
        <v>0.547</v>
      </c>
      <c r="I616" s="63">
        <v>1500</v>
      </c>
      <c r="J616" s="32">
        <v>24.505</v>
      </c>
      <c r="K616" s="48" t="s">
        <v>72</v>
      </c>
      <c r="L616" s="33">
        <v>36757.5</v>
      </c>
      <c r="M616" s="33">
        <v>0</v>
      </c>
      <c r="N616" s="33">
        <v>3.68</v>
      </c>
      <c r="O616" s="33">
        <v>31.1</v>
      </c>
      <c r="P616" s="64" t="s">
        <v>93</v>
      </c>
      <c r="Q616" s="64" t="s">
        <v>93</v>
      </c>
      <c r="R616" s="48" t="s">
        <v>74</v>
      </c>
    </row>
    <row r="617" spans="1:18" ht="12" customHeight="1">
      <c r="A617" s="48">
        <v>501913114</v>
      </c>
      <c r="B617" s="48">
        <v>586202263</v>
      </c>
      <c r="C617" s="13" t="s">
        <v>75</v>
      </c>
      <c r="D617" s="14"/>
      <c r="E617" s="15"/>
      <c r="F617" s="61">
        <v>39891.58627314815</v>
      </c>
      <c r="G617" s="48" t="s">
        <v>95</v>
      </c>
      <c r="H617" s="62">
        <v>0.515</v>
      </c>
      <c r="I617" s="63">
        <v>900</v>
      </c>
      <c r="J617" s="32">
        <v>24.505</v>
      </c>
      <c r="K617" s="48" t="s">
        <v>72</v>
      </c>
      <c r="L617" s="33">
        <v>22054.5</v>
      </c>
      <c r="M617" s="33">
        <v>0</v>
      </c>
      <c r="N617" s="33">
        <v>2.2</v>
      </c>
      <c r="O617" s="33">
        <v>18.66</v>
      </c>
      <c r="P617" s="64" t="s">
        <v>93</v>
      </c>
      <c r="Q617" s="64" t="s">
        <v>93</v>
      </c>
      <c r="R617" s="48" t="s">
        <v>74</v>
      </c>
    </row>
    <row r="618" spans="1:18" ht="12" customHeight="1">
      <c r="A618" s="48">
        <v>502049467</v>
      </c>
      <c r="B618" s="48">
        <v>586213850</v>
      </c>
      <c r="C618" s="13" t="s">
        <v>70</v>
      </c>
      <c r="D618" s="14"/>
      <c r="E618" s="15"/>
      <c r="F618" s="61">
        <v>39891.67854166667</v>
      </c>
      <c r="G618" s="48" t="s">
        <v>95</v>
      </c>
      <c r="H618" s="62">
        <v>0.539</v>
      </c>
      <c r="I618" s="63">
        <v>500</v>
      </c>
      <c r="J618" s="32">
        <v>25.02</v>
      </c>
      <c r="K618" s="48" t="s">
        <v>72</v>
      </c>
      <c r="L618" s="33">
        <v>12510</v>
      </c>
      <c r="M618" s="33">
        <v>0</v>
      </c>
      <c r="N618" s="33">
        <v>1.25</v>
      </c>
      <c r="O618" s="33">
        <v>10.58</v>
      </c>
      <c r="P618" s="64" t="s">
        <v>93</v>
      </c>
      <c r="Q618" s="64" t="s">
        <v>93</v>
      </c>
      <c r="R618" s="48" t="s">
        <v>74</v>
      </c>
    </row>
    <row r="619" spans="1:18" ht="12" customHeight="1">
      <c r="A619" s="48">
        <v>502049476</v>
      </c>
      <c r="B619" s="48">
        <v>586213850</v>
      </c>
      <c r="C619" s="13" t="s">
        <v>70</v>
      </c>
      <c r="D619" s="14"/>
      <c r="E619" s="15"/>
      <c r="F619" s="61">
        <v>39891.67855324074</v>
      </c>
      <c r="G619" s="48" t="s">
        <v>95</v>
      </c>
      <c r="H619" s="62">
        <v>0.598</v>
      </c>
      <c r="I619" s="63">
        <v>1000</v>
      </c>
      <c r="J619" s="32">
        <v>25.02</v>
      </c>
      <c r="K619" s="48" t="s">
        <v>72</v>
      </c>
      <c r="L619" s="33">
        <v>25020</v>
      </c>
      <c r="M619" s="33">
        <v>0</v>
      </c>
      <c r="N619" s="33">
        <v>2.51</v>
      </c>
      <c r="O619" s="33">
        <v>21.17</v>
      </c>
      <c r="P619" s="64" t="s">
        <v>93</v>
      </c>
      <c r="Q619" s="64" t="s">
        <v>93</v>
      </c>
      <c r="R619" s="48" t="s">
        <v>74</v>
      </c>
    </row>
    <row r="620" spans="1:18" ht="12" customHeight="1">
      <c r="A620" s="48">
        <v>502049567</v>
      </c>
      <c r="B620" s="48">
        <v>586213850</v>
      </c>
      <c r="C620" s="13" t="s">
        <v>70</v>
      </c>
      <c r="D620" s="14"/>
      <c r="E620" s="15"/>
      <c r="F620" s="61">
        <v>39891.67859953704</v>
      </c>
      <c r="G620" s="48" t="s">
        <v>95</v>
      </c>
      <c r="H620" s="62">
        <v>0.78</v>
      </c>
      <c r="I620" s="63">
        <v>2100</v>
      </c>
      <c r="J620" s="32">
        <v>25.02</v>
      </c>
      <c r="K620" s="48" t="s">
        <v>72</v>
      </c>
      <c r="L620" s="33">
        <v>52542</v>
      </c>
      <c r="M620" s="33">
        <v>0</v>
      </c>
      <c r="N620" s="33">
        <v>5.25</v>
      </c>
      <c r="O620" s="33">
        <v>44.45</v>
      </c>
      <c r="P620" s="64" t="s">
        <v>93</v>
      </c>
      <c r="Q620" s="64" t="s">
        <v>93</v>
      </c>
      <c r="R620" s="48" t="s">
        <v>74</v>
      </c>
    </row>
    <row r="621" spans="1:18" ht="12" customHeight="1">
      <c r="A621" s="48">
        <v>502059346</v>
      </c>
      <c r="B621" s="48">
        <v>586497029</v>
      </c>
      <c r="C621" s="13" t="s">
        <v>75</v>
      </c>
      <c r="D621" s="14"/>
      <c r="E621" s="15"/>
      <c r="F621" s="61">
        <v>39891.68400462963</v>
      </c>
      <c r="G621" s="48" t="s">
        <v>84</v>
      </c>
      <c r="H621" s="62">
        <v>0.54</v>
      </c>
      <c r="I621" s="63">
        <v>925</v>
      </c>
      <c r="J621" s="32">
        <v>83.81</v>
      </c>
      <c r="K621" s="48" t="s">
        <v>72</v>
      </c>
      <c r="L621" s="33">
        <v>77524.25</v>
      </c>
      <c r="M621" s="33">
        <v>0</v>
      </c>
      <c r="N621" s="33">
        <v>7.75</v>
      </c>
      <c r="O621" s="33">
        <v>65.58</v>
      </c>
      <c r="P621" s="64" t="s">
        <v>93</v>
      </c>
      <c r="Q621" s="64" t="s">
        <v>93</v>
      </c>
      <c r="R621" s="48" t="s">
        <v>74</v>
      </c>
    </row>
    <row r="622" spans="1:18" ht="12" customHeight="1">
      <c r="A622" s="48">
        <v>502059440</v>
      </c>
      <c r="B622" s="48">
        <v>586497029</v>
      </c>
      <c r="C622" s="13" t="s">
        <v>75</v>
      </c>
      <c r="D622" s="14"/>
      <c r="E622" s="15"/>
      <c r="F622" s="61">
        <v>39891.68402777778</v>
      </c>
      <c r="G622" s="48" t="s">
        <v>84</v>
      </c>
      <c r="H622" s="62">
        <v>0.51</v>
      </c>
      <c r="I622" s="63">
        <v>175</v>
      </c>
      <c r="J622" s="32">
        <v>83.81</v>
      </c>
      <c r="K622" s="48" t="s">
        <v>72</v>
      </c>
      <c r="L622" s="33">
        <v>14666.75</v>
      </c>
      <c r="M622" s="33">
        <v>0</v>
      </c>
      <c r="N622" s="33">
        <v>1.47</v>
      </c>
      <c r="O622" s="33">
        <v>12.41</v>
      </c>
      <c r="P622" s="64" t="s">
        <v>93</v>
      </c>
      <c r="Q622" s="64" t="s">
        <v>93</v>
      </c>
      <c r="R622" s="48" t="s">
        <v>74</v>
      </c>
    </row>
    <row r="623" spans="1:18" ht="12" customHeight="1">
      <c r="A623" s="48">
        <v>502299008</v>
      </c>
      <c r="B623" s="48">
        <v>587044177</v>
      </c>
      <c r="C623" s="13" t="s">
        <v>75</v>
      </c>
      <c r="D623" s="14"/>
      <c r="E623" s="15"/>
      <c r="F623" s="61">
        <v>39892.46429398148</v>
      </c>
      <c r="G623" s="48" t="s">
        <v>88</v>
      </c>
      <c r="H623" s="62">
        <v>0.5</v>
      </c>
      <c r="I623" s="63">
        <v>350</v>
      </c>
      <c r="J623" s="32">
        <v>24.12</v>
      </c>
      <c r="K623" s="48" t="s">
        <v>72</v>
      </c>
      <c r="L623" s="33">
        <v>8442</v>
      </c>
      <c r="M623" s="33">
        <v>0</v>
      </c>
      <c r="N623" s="33">
        <v>0.85</v>
      </c>
      <c r="O623" s="33">
        <v>7.14</v>
      </c>
      <c r="P623" s="64" t="s">
        <v>96</v>
      </c>
      <c r="Q623" s="64" t="s">
        <v>96</v>
      </c>
      <c r="R623" s="48" t="s">
        <v>74</v>
      </c>
    </row>
    <row r="624" spans="1:18" ht="12" customHeight="1">
      <c r="A624" s="48">
        <v>502776363</v>
      </c>
      <c r="B624" s="48">
        <v>588094609</v>
      </c>
      <c r="C624" s="13" t="s">
        <v>70</v>
      </c>
      <c r="D624" s="14"/>
      <c r="E624" s="15"/>
      <c r="F624" s="61">
        <v>39895.437627314815</v>
      </c>
      <c r="G624" s="48" t="s">
        <v>84</v>
      </c>
      <c r="H624" s="62">
        <v>0.779</v>
      </c>
      <c r="I624" s="63">
        <v>1100</v>
      </c>
      <c r="J624" s="32">
        <v>87.87</v>
      </c>
      <c r="K624" s="48" t="s">
        <v>72</v>
      </c>
      <c r="L624" s="33">
        <v>96657</v>
      </c>
      <c r="M624" s="33">
        <v>0</v>
      </c>
      <c r="N624" s="33">
        <v>9.67</v>
      </c>
      <c r="O624" s="33">
        <v>81.77</v>
      </c>
      <c r="P624" s="64" t="s">
        <v>97</v>
      </c>
      <c r="Q624" s="64" t="s">
        <v>97</v>
      </c>
      <c r="R624" s="48" t="s">
        <v>74</v>
      </c>
    </row>
    <row r="625" spans="1:18" ht="12" customHeight="1">
      <c r="A625" s="48">
        <v>502841207</v>
      </c>
      <c r="B625" s="48">
        <v>588254848</v>
      </c>
      <c r="C625" s="13" t="s">
        <v>75</v>
      </c>
      <c r="D625" s="14"/>
      <c r="E625" s="15"/>
      <c r="F625" s="61">
        <v>39895.453738425924</v>
      </c>
      <c r="G625" s="48" t="s">
        <v>88</v>
      </c>
      <c r="H625" s="62">
        <v>0.5</v>
      </c>
      <c r="I625" s="63">
        <v>4404</v>
      </c>
      <c r="J625" s="32">
        <v>24.55</v>
      </c>
      <c r="K625" s="48" t="s">
        <v>72</v>
      </c>
      <c r="L625" s="33">
        <v>108118.2</v>
      </c>
      <c r="M625" s="33">
        <v>0</v>
      </c>
      <c r="N625" s="33">
        <v>10.8</v>
      </c>
      <c r="O625" s="33">
        <v>91.47</v>
      </c>
      <c r="P625" s="64" t="s">
        <v>97</v>
      </c>
      <c r="Q625" s="64" t="s">
        <v>97</v>
      </c>
      <c r="R625" s="48" t="s">
        <v>74</v>
      </c>
    </row>
    <row r="626" spans="1:18" ht="12" customHeight="1">
      <c r="A626" s="48">
        <v>503323472</v>
      </c>
      <c r="B626" s="48">
        <v>589291074</v>
      </c>
      <c r="C626" s="13" t="s">
        <v>75</v>
      </c>
      <c r="D626" s="14"/>
      <c r="E626" s="15"/>
      <c r="F626" s="61">
        <v>39895.75543981481</v>
      </c>
      <c r="G626" s="48" t="s">
        <v>88</v>
      </c>
      <c r="H626" s="62">
        <v>0.501</v>
      </c>
      <c r="I626" s="63">
        <v>140</v>
      </c>
      <c r="J626" s="32">
        <v>25.29</v>
      </c>
      <c r="K626" s="48" t="s">
        <v>72</v>
      </c>
      <c r="L626" s="33">
        <v>3540.6</v>
      </c>
      <c r="M626" s="33">
        <v>0</v>
      </c>
      <c r="N626" s="33">
        <v>0.35</v>
      </c>
      <c r="O626" s="33">
        <v>3</v>
      </c>
      <c r="P626" s="64" t="s">
        <v>97</v>
      </c>
      <c r="Q626" s="64" t="s">
        <v>97</v>
      </c>
      <c r="R626" s="48" t="s">
        <v>74</v>
      </c>
    </row>
    <row r="627" spans="1:18" ht="12" customHeight="1">
      <c r="A627" s="48">
        <v>504498505</v>
      </c>
      <c r="B627" s="48">
        <v>591887878</v>
      </c>
      <c r="C627" s="13" t="s">
        <v>75</v>
      </c>
      <c r="D627" s="14"/>
      <c r="E627" s="15"/>
      <c r="F627" s="61">
        <v>39897.77055555556</v>
      </c>
      <c r="G627" s="48" t="s">
        <v>98</v>
      </c>
      <c r="H627" s="62">
        <v>0.501</v>
      </c>
      <c r="I627" s="63">
        <v>44000</v>
      </c>
      <c r="J627" s="32">
        <v>0.137</v>
      </c>
      <c r="K627" s="48" t="s">
        <v>72</v>
      </c>
      <c r="L627" s="33">
        <v>6028</v>
      </c>
      <c r="M627" s="33">
        <v>0</v>
      </c>
      <c r="N627" s="33">
        <v>0.6</v>
      </c>
      <c r="O627" s="33">
        <v>5.1</v>
      </c>
      <c r="P627" s="64" t="s">
        <v>99</v>
      </c>
      <c r="Q627" s="64" t="s">
        <v>99</v>
      </c>
      <c r="R627" s="48" t="s">
        <v>74</v>
      </c>
    </row>
    <row r="628" spans="1:18" ht="12" customHeight="1">
      <c r="A628" s="48">
        <v>508875623</v>
      </c>
      <c r="B628" s="48">
        <v>600230216</v>
      </c>
      <c r="C628" s="13" t="s">
        <v>75</v>
      </c>
      <c r="D628" s="14"/>
      <c r="E628" s="15"/>
      <c r="F628" s="61">
        <v>39909.513645833336</v>
      </c>
      <c r="G628" s="48" t="s">
        <v>88</v>
      </c>
      <c r="H628" s="62">
        <v>0.501</v>
      </c>
      <c r="I628" s="63">
        <v>148</v>
      </c>
      <c r="J628" s="32">
        <v>25.21</v>
      </c>
      <c r="K628" s="48" t="s">
        <v>72</v>
      </c>
      <c r="L628" s="33">
        <v>3731.08</v>
      </c>
      <c r="M628" s="33">
        <v>0</v>
      </c>
      <c r="N628" s="33">
        <v>0.37</v>
      </c>
      <c r="O628" s="33">
        <v>3.16</v>
      </c>
      <c r="P628" s="64" t="s">
        <v>100</v>
      </c>
      <c r="Q628" s="64" t="s">
        <v>100</v>
      </c>
      <c r="R628" s="48" t="s">
        <v>74</v>
      </c>
    </row>
    <row r="629" spans="1:18" ht="12" customHeight="1">
      <c r="A629" s="48">
        <v>511266036</v>
      </c>
      <c r="B629" s="48">
        <v>603818093</v>
      </c>
      <c r="C629" s="13" t="s">
        <v>75</v>
      </c>
      <c r="D629" s="14"/>
      <c r="E629" s="15"/>
      <c r="F629" s="61">
        <v>39912.60273148148</v>
      </c>
      <c r="G629" s="48" t="s">
        <v>88</v>
      </c>
      <c r="H629" s="62">
        <v>0.501</v>
      </c>
      <c r="I629" s="63">
        <v>628</v>
      </c>
      <c r="J629" s="32">
        <v>25.57</v>
      </c>
      <c r="K629" s="48" t="s">
        <v>72</v>
      </c>
      <c r="L629" s="33">
        <v>16057.96</v>
      </c>
      <c r="M629" s="33">
        <v>0</v>
      </c>
      <c r="N629" s="33">
        <v>1.6</v>
      </c>
      <c r="O629" s="33">
        <v>13.58</v>
      </c>
      <c r="P629" s="64" t="s">
        <v>101</v>
      </c>
      <c r="Q629" s="64" t="s">
        <v>101</v>
      </c>
      <c r="R629" s="48" t="s">
        <v>74</v>
      </c>
    </row>
    <row r="630" spans="1:18" ht="12" customHeight="1">
      <c r="A630" s="48">
        <v>512083519</v>
      </c>
      <c r="B630" s="48">
        <v>604849241</v>
      </c>
      <c r="C630" s="13" t="s">
        <v>75</v>
      </c>
      <c r="D630" s="14"/>
      <c r="E630" s="15"/>
      <c r="F630" s="61">
        <v>39913.52459490741</v>
      </c>
      <c r="G630" s="48" t="s">
        <v>88</v>
      </c>
      <c r="H630" s="62">
        <v>0.501</v>
      </c>
      <c r="I630" s="63">
        <v>770</v>
      </c>
      <c r="J630" s="32">
        <v>26.84</v>
      </c>
      <c r="K630" s="48" t="s">
        <v>72</v>
      </c>
      <c r="L630" s="33">
        <v>20666.8</v>
      </c>
      <c r="M630" s="33">
        <v>0</v>
      </c>
      <c r="N630" s="33">
        <v>2.07</v>
      </c>
      <c r="O630" s="33">
        <v>17.48</v>
      </c>
      <c r="P630" s="64" t="s">
        <v>102</v>
      </c>
      <c r="Q630" s="64" t="s">
        <v>102</v>
      </c>
      <c r="R630" s="48" t="s">
        <v>74</v>
      </c>
    </row>
    <row r="631" spans="1:18" ht="12" customHeight="1">
      <c r="A631" s="48">
        <v>513287440</v>
      </c>
      <c r="B631" s="48">
        <v>606589809</v>
      </c>
      <c r="C631" s="13" t="s">
        <v>70</v>
      </c>
      <c r="D631" s="14"/>
      <c r="E631" s="15"/>
      <c r="F631" s="61">
        <v>39917.466770833336</v>
      </c>
      <c r="G631" s="48" t="s">
        <v>88</v>
      </c>
      <c r="H631" s="62">
        <v>0.56</v>
      </c>
      <c r="I631" s="63">
        <v>1546</v>
      </c>
      <c r="J631" s="32">
        <v>27.37</v>
      </c>
      <c r="K631" s="48" t="s">
        <v>72</v>
      </c>
      <c r="L631" s="33">
        <v>42314.02</v>
      </c>
      <c r="M631" s="33">
        <v>0</v>
      </c>
      <c r="N631" s="33">
        <v>4.23</v>
      </c>
      <c r="O631" s="33">
        <v>35.8</v>
      </c>
      <c r="P631" s="64" t="s">
        <v>103</v>
      </c>
      <c r="Q631" s="64" t="s">
        <v>103</v>
      </c>
      <c r="R631" s="48" t="s">
        <v>74</v>
      </c>
    </row>
    <row r="632" spans="1:18" ht="12" customHeight="1">
      <c r="A632" s="48">
        <v>513291745</v>
      </c>
      <c r="B632" s="48">
        <v>606620446</v>
      </c>
      <c r="C632" s="13" t="s">
        <v>75</v>
      </c>
      <c r="D632" s="14"/>
      <c r="E632" s="15"/>
      <c r="F632" s="61">
        <v>39917.46807870371</v>
      </c>
      <c r="G632" s="48" t="s">
        <v>104</v>
      </c>
      <c r="H632" s="62">
        <v>0.504</v>
      </c>
      <c r="I632" s="63">
        <v>45000</v>
      </c>
      <c r="J632" s="32">
        <v>0.469</v>
      </c>
      <c r="K632" s="48" t="s">
        <v>72</v>
      </c>
      <c r="L632" s="33">
        <v>21105</v>
      </c>
      <c r="M632" s="33">
        <v>0</v>
      </c>
      <c r="N632" s="33">
        <v>2.11</v>
      </c>
      <c r="O632" s="33">
        <v>17.85</v>
      </c>
      <c r="P632" s="64" t="s">
        <v>103</v>
      </c>
      <c r="Q632" s="64" t="s">
        <v>103</v>
      </c>
      <c r="R632" s="48" t="s">
        <v>74</v>
      </c>
    </row>
    <row r="633" spans="1:18" ht="12" customHeight="1">
      <c r="A633" s="48">
        <v>513294158</v>
      </c>
      <c r="B633" s="48">
        <v>606421876</v>
      </c>
      <c r="C633" s="13" t="s">
        <v>70</v>
      </c>
      <c r="D633" s="14"/>
      <c r="E633" s="15"/>
      <c r="F633" s="61">
        <v>39917.4687962963</v>
      </c>
      <c r="G633" s="48" t="s">
        <v>88</v>
      </c>
      <c r="H633" s="62">
        <v>0.802</v>
      </c>
      <c r="I633" s="63">
        <v>4894</v>
      </c>
      <c r="J633" s="32">
        <v>27.77</v>
      </c>
      <c r="K633" s="48" t="s">
        <v>72</v>
      </c>
      <c r="L633" s="33">
        <v>135906.38</v>
      </c>
      <c r="M633" s="33">
        <v>0</v>
      </c>
      <c r="N633" s="33">
        <v>13.6</v>
      </c>
      <c r="O633" s="33">
        <v>114.98</v>
      </c>
      <c r="P633" s="64" t="s">
        <v>103</v>
      </c>
      <c r="Q633" s="64" t="s">
        <v>103</v>
      </c>
      <c r="R633" s="48" t="s">
        <v>74</v>
      </c>
    </row>
    <row r="634" spans="1:18" ht="12" customHeight="1">
      <c r="A634" s="48">
        <v>513321229</v>
      </c>
      <c r="B634" s="48">
        <v>606673097</v>
      </c>
      <c r="C634" s="13" t="s">
        <v>75</v>
      </c>
      <c r="D634" s="14"/>
      <c r="E634" s="15"/>
      <c r="F634" s="61">
        <v>39917.47576388889</v>
      </c>
      <c r="G634" s="48" t="s">
        <v>104</v>
      </c>
      <c r="H634" s="62">
        <v>0.798</v>
      </c>
      <c r="I634" s="63">
        <v>1800</v>
      </c>
      <c r="J634" s="32">
        <v>0.464</v>
      </c>
      <c r="K634" s="48" t="s">
        <v>72</v>
      </c>
      <c r="L634" s="33">
        <v>835.2</v>
      </c>
      <c r="M634" s="33">
        <v>0</v>
      </c>
      <c r="N634" s="33">
        <v>0.08</v>
      </c>
      <c r="O634" s="33">
        <v>0.94</v>
      </c>
      <c r="P634" s="64" t="s">
        <v>103</v>
      </c>
      <c r="Q634" s="64" t="s">
        <v>103</v>
      </c>
      <c r="R634" s="48" t="s">
        <v>74</v>
      </c>
    </row>
    <row r="635" spans="1:18" ht="12" customHeight="1">
      <c r="A635" s="48">
        <v>513321230</v>
      </c>
      <c r="B635" s="48">
        <v>606673097</v>
      </c>
      <c r="C635" s="13" t="s">
        <v>75</v>
      </c>
      <c r="D635" s="14"/>
      <c r="E635" s="15"/>
      <c r="F635" s="61">
        <v>39917.47576388889</v>
      </c>
      <c r="G635" s="48" t="s">
        <v>104</v>
      </c>
      <c r="H635" s="62">
        <v>0.618</v>
      </c>
      <c r="I635" s="63">
        <v>90000</v>
      </c>
      <c r="J635" s="32">
        <v>0.464</v>
      </c>
      <c r="K635" s="48" t="s">
        <v>72</v>
      </c>
      <c r="L635" s="33">
        <v>41760</v>
      </c>
      <c r="M635" s="33">
        <v>0</v>
      </c>
      <c r="N635" s="33">
        <v>4.17</v>
      </c>
      <c r="O635" s="33">
        <v>35.33</v>
      </c>
      <c r="P635" s="64" t="s">
        <v>103</v>
      </c>
      <c r="Q635" s="64" t="s">
        <v>103</v>
      </c>
      <c r="R635" s="48" t="s">
        <v>74</v>
      </c>
    </row>
    <row r="636" spans="1:18" ht="12" customHeight="1">
      <c r="A636" s="48">
        <v>513321231</v>
      </c>
      <c r="B636" s="48">
        <v>606673097</v>
      </c>
      <c r="C636" s="13" t="s">
        <v>75</v>
      </c>
      <c r="D636" s="14"/>
      <c r="E636" s="15"/>
      <c r="F636" s="61">
        <v>39917.47576388889</v>
      </c>
      <c r="G636" s="48" t="s">
        <v>104</v>
      </c>
      <c r="H636" s="62">
        <v>0.511</v>
      </c>
      <c r="I636" s="63">
        <v>53200</v>
      </c>
      <c r="J636" s="32">
        <v>0.465</v>
      </c>
      <c r="K636" s="48" t="s">
        <v>72</v>
      </c>
      <c r="L636" s="33">
        <v>24738</v>
      </c>
      <c r="M636" s="33">
        <v>0</v>
      </c>
      <c r="N636" s="33">
        <v>2.48</v>
      </c>
      <c r="O636" s="33">
        <v>20.92</v>
      </c>
      <c r="P636" s="64" t="s">
        <v>103</v>
      </c>
      <c r="Q636" s="64" t="s">
        <v>103</v>
      </c>
      <c r="R636" s="48" t="s">
        <v>74</v>
      </c>
    </row>
    <row r="637" spans="1:18" ht="12" customHeight="1">
      <c r="A637" s="48">
        <v>514250875</v>
      </c>
      <c r="B637" s="48">
        <v>607780299</v>
      </c>
      <c r="C637" s="13" t="s">
        <v>70</v>
      </c>
      <c r="D637" s="14"/>
      <c r="E637" s="15"/>
      <c r="F637" s="61">
        <v>39918.70148148148</v>
      </c>
      <c r="G637" s="48" t="s">
        <v>98</v>
      </c>
      <c r="H637" s="62">
        <v>0.52</v>
      </c>
      <c r="I637" s="63">
        <v>6800</v>
      </c>
      <c r="J637" s="32">
        <v>0.16</v>
      </c>
      <c r="K637" s="48" t="s">
        <v>72</v>
      </c>
      <c r="L637" s="33">
        <v>1088</v>
      </c>
      <c r="M637" s="33">
        <v>0</v>
      </c>
      <c r="N637" s="33">
        <v>0.11</v>
      </c>
      <c r="O637" s="33">
        <v>0.94</v>
      </c>
      <c r="P637" s="64" t="s">
        <v>105</v>
      </c>
      <c r="Q637" s="64" t="s">
        <v>105</v>
      </c>
      <c r="R637" s="48" t="s">
        <v>74</v>
      </c>
    </row>
    <row r="638" spans="1:18" ht="12" customHeight="1">
      <c r="A638" s="48">
        <v>514251027</v>
      </c>
      <c r="B638" s="48">
        <v>607780299</v>
      </c>
      <c r="C638" s="13" t="s">
        <v>70</v>
      </c>
      <c r="D638" s="14"/>
      <c r="E638" s="15"/>
      <c r="F638" s="61">
        <v>39918.701585648145</v>
      </c>
      <c r="G638" s="48" t="s">
        <v>98</v>
      </c>
      <c r="H638" s="62">
        <v>0.52</v>
      </c>
      <c r="I638" s="63">
        <v>500</v>
      </c>
      <c r="J638" s="32">
        <v>0.16</v>
      </c>
      <c r="K638" s="48" t="s">
        <v>72</v>
      </c>
      <c r="L638" s="33">
        <v>80</v>
      </c>
      <c r="M638" s="33">
        <v>0</v>
      </c>
      <c r="N638" s="33">
        <v>0</v>
      </c>
      <c r="O638" s="33">
        <v>0.94</v>
      </c>
      <c r="P638" s="64" t="s">
        <v>105</v>
      </c>
      <c r="Q638" s="64" t="s">
        <v>105</v>
      </c>
      <c r="R638" s="48" t="s">
        <v>74</v>
      </c>
    </row>
    <row r="639" spans="1:18" ht="12" customHeight="1">
      <c r="A639" s="48">
        <v>514251361</v>
      </c>
      <c r="B639" s="48">
        <v>607780299</v>
      </c>
      <c r="C639" s="13" t="s">
        <v>70</v>
      </c>
      <c r="D639" s="14"/>
      <c r="E639" s="15"/>
      <c r="F639" s="61">
        <v>39918.701840277776</v>
      </c>
      <c r="G639" s="48" t="s">
        <v>98</v>
      </c>
      <c r="H639" s="62">
        <v>0.545</v>
      </c>
      <c r="I639" s="63">
        <v>36700</v>
      </c>
      <c r="J639" s="32">
        <v>0.16</v>
      </c>
      <c r="K639" s="48" t="s">
        <v>72</v>
      </c>
      <c r="L639" s="33">
        <v>5872</v>
      </c>
      <c r="M639" s="33">
        <v>0</v>
      </c>
      <c r="N639" s="33">
        <v>0.59</v>
      </c>
      <c r="O639" s="33">
        <v>4.96</v>
      </c>
      <c r="P639" s="64" t="s">
        <v>105</v>
      </c>
      <c r="Q639" s="64" t="s">
        <v>105</v>
      </c>
      <c r="R639" s="48" t="s">
        <v>74</v>
      </c>
    </row>
    <row r="640" spans="1:18" ht="12" customHeight="1">
      <c r="A640" s="48">
        <v>514885645</v>
      </c>
      <c r="B640" s="48">
        <v>608984031</v>
      </c>
      <c r="C640" s="13" t="s">
        <v>75</v>
      </c>
      <c r="D640" s="14"/>
      <c r="E640" s="15"/>
      <c r="F640" s="61">
        <v>39919.43800925926</v>
      </c>
      <c r="G640" s="48" t="s">
        <v>85</v>
      </c>
      <c r="H640" s="62">
        <v>0.505</v>
      </c>
      <c r="I640" s="63">
        <v>8</v>
      </c>
      <c r="J640" s="32">
        <v>2692</v>
      </c>
      <c r="K640" s="48" t="s">
        <v>72</v>
      </c>
      <c r="L640" s="33">
        <v>21536</v>
      </c>
      <c r="M640" s="33">
        <v>0</v>
      </c>
      <c r="N640" s="33">
        <v>2.15</v>
      </c>
      <c r="O640" s="33">
        <v>18.22</v>
      </c>
      <c r="P640" s="64" t="s">
        <v>106</v>
      </c>
      <c r="Q640" s="64" t="s">
        <v>106</v>
      </c>
      <c r="R640" s="48" t="s">
        <v>74</v>
      </c>
    </row>
    <row r="641" spans="1:18" ht="12" customHeight="1">
      <c r="A641" s="48">
        <v>521934924</v>
      </c>
      <c r="B641" s="48">
        <v>620609553</v>
      </c>
      <c r="C641" s="13" t="s">
        <v>70</v>
      </c>
      <c r="D641" s="14"/>
      <c r="E641" s="15"/>
      <c r="F641" s="61">
        <v>39933.68715277778</v>
      </c>
      <c r="G641" s="48" t="s">
        <v>85</v>
      </c>
      <c r="H641" s="62">
        <v>0.53</v>
      </c>
      <c r="I641" s="63">
        <v>6</v>
      </c>
      <c r="J641" s="32">
        <v>2792</v>
      </c>
      <c r="K641" s="48" t="s">
        <v>72</v>
      </c>
      <c r="L641" s="33">
        <v>16752</v>
      </c>
      <c r="M641" s="33">
        <v>0</v>
      </c>
      <c r="N641" s="33">
        <v>1.68</v>
      </c>
      <c r="O641" s="33">
        <v>14.18</v>
      </c>
      <c r="P641" s="64" t="s">
        <v>107</v>
      </c>
      <c r="Q641" s="64" t="s">
        <v>107</v>
      </c>
      <c r="R641" s="48" t="s">
        <v>74</v>
      </c>
    </row>
    <row r="642" spans="1:18" ht="12" customHeight="1">
      <c r="A642" s="48">
        <v>521934925</v>
      </c>
      <c r="B642" s="48">
        <v>620609553</v>
      </c>
      <c r="C642" s="13" t="s">
        <v>70</v>
      </c>
      <c r="D642" s="14"/>
      <c r="E642" s="15"/>
      <c r="F642" s="61">
        <v>39933.68715277778</v>
      </c>
      <c r="G642" s="48" t="s">
        <v>85</v>
      </c>
      <c r="H642" s="62">
        <v>0.543</v>
      </c>
      <c r="I642" s="63">
        <v>2</v>
      </c>
      <c r="J642" s="32">
        <v>2792</v>
      </c>
      <c r="K642" s="48" t="s">
        <v>72</v>
      </c>
      <c r="L642" s="33">
        <v>5584</v>
      </c>
      <c r="M642" s="33">
        <v>0</v>
      </c>
      <c r="N642" s="33">
        <v>0.56</v>
      </c>
      <c r="O642" s="33">
        <v>4.73</v>
      </c>
      <c r="P642" s="64" t="s">
        <v>107</v>
      </c>
      <c r="Q642" s="64" t="s">
        <v>107</v>
      </c>
      <c r="R642" s="48" t="s">
        <v>74</v>
      </c>
    </row>
    <row r="643" spans="1:18" ht="12" customHeight="1">
      <c r="A643" s="48">
        <v>521941073</v>
      </c>
      <c r="B643" s="48">
        <v>620676600</v>
      </c>
      <c r="C643" s="13" t="s">
        <v>75</v>
      </c>
      <c r="D643" s="14"/>
      <c r="E643" s="15"/>
      <c r="F643" s="61">
        <v>39933.6915625</v>
      </c>
      <c r="G643" s="48" t="s">
        <v>108</v>
      </c>
      <c r="H643" s="62">
        <v>0.501</v>
      </c>
      <c r="I643" s="63">
        <v>110</v>
      </c>
      <c r="J643" s="32">
        <v>180.15</v>
      </c>
      <c r="K643" s="48" t="s">
        <v>72</v>
      </c>
      <c r="L643" s="33">
        <v>19816.5</v>
      </c>
      <c r="M643" s="33">
        <v>0</v>
      </c>
      <c r="N643" s="33">
        <v>1.98</v>
      </c>
      <c r="O643" s="33">
        <v>16.76</v>
      </c>
      <c r="P643" s="64" t="s">
        <v>107</v>
      </c>
      <c r="Q643" s="64" t="s">
        <v>107</v>
      </c>
      <c r="R643" s="48" t="s">
        <v>74</v>
      </c>
    </row>
    <row r="644" spans="1:18" ht="12" customHeight="1">
      <c r="A644" s="48">
        <v>522104228</v>
      </c>
      <c r="B644" s="48">
        <v>621039568</v>
      </c>
      <c r="C644" s="13" t="s">
        <v>70</v>
      </c>
      <c r="D644" s="14"/>
      <c r="E644" s="15"/>
      <c r="F644" s="61">
        <v>39937.45849537037</v>
      </c>
      <c r="G644" s="48" t="s">
        <v>108</v>
      </c>
      <c r="H644" s="62">
        <v>0.509</v>
      </c>
      <c r="I644" s="63">
        <v>13</v>
      </c>
      <c r="J644" s="32">
        <v>181.35</v>
      </c>
      <c r="K644" s="48" t="s">
        <v>72</v>
      </c>
      <c r="L644" s="33">
        <v>2357.55</v>
      </c>
      <c r="M644" s="33">
        <v>0</v>
      </c>
      <c r="N644" s="33">
        <v>0.23</v>
      </c>
      <c r="O644" s="33">
        <v>1.99</v>
      </c>
      <c r="P644" s="64" t="s">
        <v>109</v>
      </c>
      <c r="Q644" s="64" t="s">
        <v>109</v>
      </c>
      <c r="R644" s="48" t="s">
        <v>74</v>
      </c>
    </row>
    <row r="645" spans="1:18" ht="12" customHeight="1">
      <c r="A645" s="48">
        <v>522104229</v>
      </c>
      <c r="B645" s="48">
        <v>621042293</v>
      </c>
      <c r="C645" s="13" t="s">
        <v>70</v>
      </c>
      <c r="D645" s="14"/>
      <c r="E645" s="15"/>
      <c r="F645" s="61">
        <v>39937.45849537037</v>
      </c>
      <c r="G645" s="48" t="s">
        <v>108</v>
      </c>
      <c r="H645" s="62">
        <v>0.547</v>
      </c>
      <c r="I645" s="63">
        <v>97</v>
      </c>
      <c r="J645" s="32">
        <v>181.35</v>
      </c>
      <c r="K645" s="48" t="s">
        <v>72</v>
      </c>
      <c r="L645" s="33">
        <v>17590.95</v>
      </c>
      <c r="M645" s="33">
        <v>0</v>
      </c>
      <c r="N645" s="33">
        <v>1.76</v>
      </c>
      <c r="O645" s="33">
        <v>14.88</v>
      </c>
      <c r="P645" s="64" t="s">
        <v>109</v>
      </c>
      <c r="Q645" s="64" t="s">
        <v>109</v>
      </c>
      <c r="R645" s="48" t="s">
        <v>74</v>
      </c>
    </row>
    <row r="646" spans="1:18" ht="12" customHeight="1">
      <c r="A646" s="48">
        <v>522164089</v>
      </c>
      <c r="B646" s="48">
        <v>621235018</v>
      </c>
      <c r="C646" s="13" t="s">
        <v>75</v>
      </c>
      <c r="D646" s="14"/>
      <c r="E646" s="15"/>
      <c r="F646" s="61">
        <v>39937.50063657408</v>
      </c>
      <c r="G646" s="48" t="s">
        <v>110</v>
      </c>
      <c r="H646" s="62">
        <v>0.502</v>
      </c>
      <c r="I646" s="63">
        <v>2400</v>
      </c>
      <c r="J646" s="32">
        <v>5.121</v>
      </c>
      <c r="K646" s="48" t="s">
        <v>72</v>
      </c>
      <c r="L646" s="33">
        <v>12290.4</v>
      </c>
      <c r="M646" s="33">
        <v>0</v>
      </c>
      <c r="N646" s="33">
        <v>1.23</v>
      </c>
      <c r="O646" s="33">
        <v>10.4</v>
      </c>
      <c r="P646" s="64" t="s">
        <v>109</v>
      </c>
      <c r="Q646" s="64" t="s">
        <v>109</v>
      </c>
      <c r="R646" s="48" t="s">
        <v>74</v>
      </c>
    </row>
    <row r="647" spans="1:18" ht="12" customHeight="1">
      <c r="A647" s="48">
        <v>522714765</v>
      </c>
      <c r="B647" s="48">
        <v>621938033</v>
      </c>
      <c r="C647" s="13" t="s">
        <v>70</v>
      </c>
      <c r="D647" s="14"/>
      <c r="E647" s="15"/>
      <c r="F647" s="61">
        <v>39938.58362268518</v>
      </c>
      <c r="G647" s="48" t="s">
        <v>110</v>
      </c>
      <c r="H647" s="62">
        <v>0.59</v>
      </c>
      <c r="I647" s="63">
        <v>2400</v>
      </c>
      <c r="J647" s="32">
        <v>5.777</v>
      </c>
      <c r="K647" s="48" t="s">
        <v>72</v>
      </c>
      <c r="L647" s="33">
        <v>13864.8</v>
      </c>
      <c r="M647" s="33">
        <v>0</v>
      </c>
      <c r="N647" s="33">
        <v>1.39</v>
      </c>
      <c r="O647" s="33">
        <v>11.73</v>
      </c>
      <c r="P647" s="64" t="s">
        <v>111</v>
      </c>
      <c r="Q647" s="64" t="s">
        <v>111</v>
      </c>
      <c r="R647" s="48" t="s">
        <v>74</v>
      </c>
    </row>
    <row r="648" spans="1:18" ht="12" customHeight="1">
      <c r="A648" s="48">
        <v>522721434</v>
      </c>
      <c r="B648" s="48">
        <v>622539651</v>
      </c>
      <c r="C648" s="13" t="s">
        <v>75</v>
      </c>
      <c r="D648" s="14"/>
      <c r="E648" s="15"/>
      <c r="F648" s="61">
        <v>39938.591469907406</v>
      </c>
      <c r="G648" s="48" t="s">
        <v>112</v>
      </c>
      <c r="H648" s="62">
        <v>0.54</v>
      </c>
      <c r="I648" s="63">
        <v>110000</v>
      </c>
      <c r="J648" s="32">
        <v>0.113</v>
      </c>
      <c r="K648" s="48" t="s">
        <v>72</v>
      </c>
      <c r="L648" s="33">
        <v>12430</v>
      </c>
      <c r="M648" s="33">
        <v>0</v>
      </c>
      <c r="N648" s="33">
        <v>1.25</v>
      </c>
      <c r="O648" s="33">
        <v>10.52</v>
      </c>
      <c r="P648" s="64" t="s">
        <v>111</v>
      </c>
      <c r="Q648" s="64" t="s">
        <v>111</v>
      </c>
      <c r="R648" s="48" t="s">
        <v>74</v>
      </c>
    </row>
    <row r="649" spans="1:18" ht="12" customHeight="1">
      <c r="A649" s="48">
        <v>523988109</v>
      </c>
      <c r="B649" s="48">
        <v>624356698</v>
      </c>
      <c r="C649" s="13" t="s">
        <v>70</v>
      </c>
      <c r="D649" s="14"/>
      <c r="E649" s="15"/>
      <c r="F649" s="61">
        <v>39940.4425</v>
      </c>
      <c r="G649" s="48" t="s">
        <v>104</v>
      </c>
      <c r="H649" s="62">
        <v>0.867</v>
      </c>
      <c r="I649" s="63">
        <v>160000</v>
      </c>
      <c r="J649" s="32">
        <v>0.53</v>
      </c>
      <c r="K649" s="48" t="s">
        <v>72</v>
      </c>
      <c r="L649" s="33">
        <v>84800</v>
      </c>
      <c r="M649" s="33">
        <v>0</v>
      </c>
      <c r="N649" s="33">
        <v>8.48</v>
      </c>
      <c r="O649" s="33">
        <v>71.74</v>
      </c>
      <c r="P649" s="64" t="s">
        <v>113</v>
      </c>
      <c r="Q649" s="64" t="s">
        <v>113</v>
      </c>
      <c r="R649" s="48" t="s">
        <v>74</v>
      </c>
    </row>
    <row r="650" spans="1:18" ht="12" customHeight="1">
      <c r="A650" s="48">
        <v>523988184</v>
      </c>
      <c r="B650" s="48">
        <v>624356698</v>
      </c>
      <c r="C650" s="13" t="s">
        <v>70</v>
      </c>
      <c r="D650" s="14"/>
      <c r="E650" s="15"/>
      <c r="F650" s="61">
        <v>39940.44253472222</v>
      </c>
      <c r="G650" s="48" t="s">
        <v>104</v>
      </c>
      <c r="H650" s="62">
        <v>0.93</v>
      </c>
      <c r="I650" s="63">
        <v>30000</v>
      </c>
      <c r="J650" s="32">
        <v>0.53</v>
      </c>
      <c r="K650" s="48" t="s">
        <v>72</v>
      </c>
      <c r="L650" s="33">
        <v>15900</v>
      </c>
      <c r="M650" s="33">
        <v>0</v>
      </c>
      <c r="N650" s="33">
        <v>1.6</v>
      </c>
      <c r="O650" s="33">
        <v>13.45</v>
      </c>
      <c r="P650" s="64" t="s">
        <v>113</v>
      </c>
      <c r="Q650" s="64" t="s">
        <v>113</v>
      </c>
      <c r="R650" s="48" t="s">
        <v>74</v>
      </c>
    </row>
    <row r="651" spans="1:18" ht="12" customHeight="1">
      <c r="A651" s="48">
        <v>524007631</v>
      </c>
      <c r="B651" s="48">
        <v>624494070</v>
      </c>
      <c r="C651" s="13" t="s">
        <v>75</v>
      </c>
      <c r="D651" s="14"/>
      <c r="E651" s="15"/>
      <c r="F651" s="61">
        <v>39940.44876157407</v>
      </c>
      <c r="G651" s="48" t="s">
        <v>104</v>
      </c>
      <c r="H651" s="62">
        <v>0.629</v>
      </c>
      <c r="I651" s="63">
        <v>146400</v>
      </c>
      <c r="J651" s="32">
        <v>0.517</v>
      </c>
      <c r="K651" s="48" t="s">
        <v>72</v>
      </c>
      <c r="L651" s="33">
        <v>75688.8</v>
      </c>
      <c r="M651" s="33">
        <v>0</v>
      </c>
      <c r="N651" s="33">
        <v>7.57</v>
      </c>
      <c r="O651" s="33">
        <v>64.03</v>
      </c>
      <c r="P651" s="64" t="s">
        <v>113</v>
      </c>
      <c r="Q651" s="64" t="s">
        <v>113</v>
      </c>
      <c r="R651" s="48" t="s">
        <v>74</v>
      </c>
    </row>
    <row r="652" spans="1:18" ht="12" customHeight="1">
      <c r="A652" s="48">
        <v>524089044</v>
      </c>
      <c r="B652" s="48">
        <v>624494070</v>
      </c>
      <c r="C652" s="13" t="s">
        <v>75</v>
      </c>
      <c r="D652" s="14"/>
      <c r="E652" s="15"/>
      <c r="F652" s="61">
        <v>39940.479629629626</v>
      </c>
      <c r="G652" s="48" t="s">
        <v>104</v>
      </c>
      <c r="H652" s="62">
        <v>0.537</v>
      </c>
      <c r="I652" s="63">
        <v>43600</v>
      </c>
      <c r="J652" s="32">
        <v>0.517</v>
      </c>
      <c r="K652" s="48" t="s">
        <v>72</v>
      </c>
      <c r="L652" s="33">
        <v>22541.2</v>
      </c>
      <c r="M652" s="33">
        <v>0</v>
      </c>
      <c r="N652" s="33">
        <v>2.25</v>
      </c>
      <c r="O652" s="33">
        <v>19.07</v>
      </c>
      <c r="P652" s="64" t="s">
        <v>113</v>
      </c>
      <c r="Q652" s="64" t="s">
        <v>113</v>
      </c>
      <c r="R652" s="48" t="s">
        <v>74</v>
      </c>
    </row>
    <row r="653" spans="1:18" ht="12" customHeight="1">
      <c r="A653" s="48">
        <v>524094126</v>
      </c>
      <c r="B653" s="48">
        <v>624398773</v>
      </c>
      <c r="C653" s="13" t="s">
        <v>75</v>
      </c>
      <c r="D653" s="14"/>
      <c r="E653" s="15"/>
      <c r="F653" s="61">
        <v>39940.48196759259</v>
      </c>
      <c r="G653" s="48" t="s">
        <v>104</v>
      </c>
      <c r="H653" s="62">
        <v>0.512</v>
      </c>
      <c r="I653" s="63">
        <v>12000</v>
      </c>
      <c r="J653" s="32">
        <v>0.495</v>
      </c>
      <c r="K653" s="48" t="s">
        <v>72</v>
      </c>
      <c r="L653" s="33">
        <v>5940</v>
      </c>
      <c r="M653" s="33">
        <v>0</v>
      </c>
      <c r="N653" s="33">
        <v>0.6</v>
      </c>
      <c r="O653" s="33">
        <v>5.03</v>
      </c>
      <c r="P653" s="64" t="s">
        <v>113</v>
      </c>
      <c r="Q653" s="64" t="s">
        <v>113</v>
      </c>
      <c r="R653" s="48" t="s">
        <v>74</v>
      </c>
    </row>
    <row r="654" spans="1:18" ht="12" customHeight="1">
      <c r="A654" s="48">
        <v>524188165</v>
      </c>
      <c r="B654" s="48">
        <v>624765034</v>
      </c>
      <c r="C654" s="13" t="s">
        <v>75</v>
      </c>
      <c r="D654" s="14"/>
      <c r="E654" s="15"/>
      <c r="F654" s="61">
        <v>39940.527291666665</v>
      </c>
      <c r="G654" s="48" t="s">
        <v>88</v>
      </c>
      <c r="H654" s="62">
        <v>0.508</v>
      </c>
      <c r="I654" s="63">
        <v>100</v>
      </c>
      <c r="J654" s="32">
        <v>30.86</v>
      </c>
      <c r="K654" s="48" t="s">
        <v>72</v>
      </c>
      <c r="L654" s="33">
        <v>3086</v>
      </c>
      <c r="M654" s="33">
        <v>0</v>
      </c>
      <c r="N654" s="33">
        <v>0.31</v>
      </c>
      <c r="O654" s="33">
        <v>2.61</v>
      </c>
      <c r="P654" s="64" t="s">
        <v>113</v>
      </c>
      <c r="Q654" s="64" t="s">
        <v>113</v>
      </c>
      <c r="R654" s="48" t="s">
        <v>74</v>
      </c>
    </row>
    <row r="655" spans="1:18" ht="12" customHeight="1">
      <c r="A655" s="48">
        <v>525111274</v>
      </c>
      <c r="B655" s="48">
        <v>626191453</v>
      </c>
      <c r="C655" s="13" t="s">
        <v>75</v>
      </c>
      <c r="D655" s="14"/>
      <c r="E655" s="15"/>
      <c r="F655" s="61">
        <v>39941.51925925926</v>
      </c>
      <c r="G655" s="48" t="s">
        <v>114</v>
      </c>
      <c r="H655" s="62">
        <v>0.499</v>
      </c>
      <c r="I655" s="63">
        <v>7</v>
      </c>
      <c r="J655" s="32">
        <v>515</v>
      </c>
      <c r="K655" s="48" t="s">
        <v>72</v>
      </c>
      <c r="L655" s="33">
        <v>3605</v>
      </c>
      <c r="M655" s="33">
        <v>0</v>
      </c>
      <c r="N655" s="33">
        <v>0.36</v>
      </c>
      <c r="O655" s="33">
        <v>3.05</v>
      </c>
      <c r="P655" s="64" t="s">
        <v>115</v>
      </c>
      <c r="Q655" s="64" t="s">
        <v>115</v>
      </c>
      <c r="R655" s="48" t="s">
        <v>74</v>
      </c>
    </row>
    <row r="656" spans="1:18" ht="12" customHeight="1">
      <c r="A656" s="48">
        <v>526045910</v>
      </c>
      <c r="B656" s="48">
        <v>627281430</v>
      </c>
      <c r="C656" s="13" t="s">
        <v>70</v>
      </c>
      <c r="D656" s="14"/>
      <c r="E656" s="15"/>
      <c r="F656" s="61">
        <v>39945.467199074075</v>
      </c>
      <c r="G656" s="48" t="s">
        <v>88</v>
      </c>
      <c r="H656" s="62">
        <v>0.525</v>
      </c>
      <c r="I656" s="63">
        <v>100</v>
      </c>
      <c r="J656" s="32">
        <v>32.52</v>
      </c>
      <c r="K656" s="48" t="s">
        <v>72</v>
      </c>
      <c r="L656" s="33">
        <v>3252</v>
      </c>
      <c r="M656" s="33">
        <v>0</v>
      </c>
      <c r="N656" s="33">
        <v>0.32</v>
      </c>
      <c r="O656" s="33">
        <v>2.75</v>
      </c>
      <c r="P656" s="64" t="s">
        <v>116</v>
      </c>
      <c r="Q656" s="64" t="s">
        <v>116</v>
      </c>
      <c r="R656" s="48" t="s">
        <v>74</v>
      </c>
    </row>
    <row r="657" spans="1:18" ht="12" customHeight="1">
      <c r="A657" s="48">
        <v>526080631</v>
      </c>
      <c r="B657" s="48">
        <v>627301812</v>
      </c>
      <c r="C657" s="13" t="s">
        <v>75</v>
      </c>
      <c r="D657" s="14"/>
      <c r="E657" s="15"/>
      <c r="F657" s="61">
        <v>39945.47966435185</v>
      </c>
      <c r="G657" s="48" t="s">
        <v>110</v>
      </c>
      <c r="H657" s="62">
        <v>0.501</v>
      </c>
      <c r="I657" s="63">
        <v>700</v>
      </c>
      <c r="J657" s="32">
        <v>8</v>
      </c>
      <c r="K657" s="48" t="s">
        <v>72</v>
      </c>
      <c r="L657" s="33">
        <v>5600</v>
      </c>
      <c r="M657" s="33">
        <v>0</v>
      </c>
      <c r="N657" s="33">
        <v>0.56</v>
      </c>
      <c r="O657" s="33">
        <v>4.74</v>
      </c>
      <c r="P657" s="64" t="s">
        <v>116</v>
      </c>
      <c r="Q657" s="64" t="s">
        <v>116</v>
      </c>
      <c r="R657" s="48" t="s">
        <v>74</v>
      </c>
    </row>
    <row r="658" spans="1:18" ht="12" customHeight="1">
      <c r="A658" s="48">
        <v>526096232</v>
      </c>
      <c r="B658" s="48">
        <v>627338182</v>
      </c>
      <c r="C658" s="13" t="s">
        <v>70</v>
      </c>
      <c r="D658" s="14"/>
      <c r="E658" s="15"/>
      <c r="F658" s="61">
        <v>39945.48582175926</v>
      </c>
      <c r="G658" s="48" t="s">
        <v>114</v>
      </c>
      <c r="H658" s="62">
        <v>0.513</v>
      </c>
      <c r="I658" s="63">
        <v>3</v>
      </c>
      <c r="J658" s="32">
        <v>517</v>
      </c>
      <c r="K658" s="48" t="s">
        <v>72</v>
      </c>
      <c r="L658" s="33">
        <v>1551</v>
      </c>
      <c r="M658" s="33">
        <v>0</v>
      </c>
      <c r="N658" s="33">
        <v>0.15</v>
      </c>
      <c r="O658" s="33">
        <v>1.32</v>
      </c>
      <c r="P658" s="64" t="s">
        <v>116</v>
      </c>
      <c r="Q658" s="64" t="s">
        <v>116</v>
      </c>
      <c r="R658" s="48" t="s">
        <v>74</v>
      </c>
    </row>
    <row r="659" spans="1:18" ht="12" customHeight="1">
      <c r="A659" s="48">
        <v>526096246</v>
      </c>
      <c r="B659" s="48">
        <v>627338182</v>
      </c>
      <c r="C659" s="13" t="s">
        <v>70</v>
      </c>
      <c r="D659" s="14"/>
      <c r="E659" s="15"/>
      <c r="F659" s="61">
        <v>39945.48582175926</v>
      </c>
      <c r="G659" s="48" t="s">
        <v>114</v>
      </c>
      <c r="H659" s="62">
        <v>0.521</v>
      </c>
      <c r="I659" s="63">
        <v>4</v>
      </c>
      <c r="J659" s="32">
        <v>517</v>
      </c>
      <c r="K659" s="48" t="s">
        <v>72</v>
      </c>
      <c r="L659" s="33">
        <v>2068</v>
      </c>
      <c r="M659" s="33">
        <v>0</v>
      </c>
      <c r="N659" s="33">
        <v>0.2</v>
      </c>
      <c r="O659" s="33">
        <v>1.75</v>
      </c>
      <c r="P659" s="64" t="s">
        <v>116</v>
      </c>
      <c r="Q659" s="64" t="s">
        <v>116</v>
      </c>
      <c r="R659" s="48" t="s">
        <v>74</v>
      </c>
    </row>
    <row r="660" spans="1:18" ht="12" customHeight="1">
      <c r="A660" s="48">
        <v>526133390</v>
      </c>
      <c r="B660" s="48">
        <v>627461467</v>
      </c>
      <c r="C660" s="13" t="s">
        <v>75</v>
      </c>
      <c r="D660" s="14"/>
      <c r="E660" s="15"/>
      <c r="F660" s="61">
        <v>39945.49974537037</v>
      </c>
      <c r="G660" s="48" t="s">
        <v>110</v>
      </c>
      <c r="H660" s="62">
        <v>0.513</v>
      </c>
      <c r="I660" s="63">
        <v>300</v>
      </c>
      <c r="J660" s="32">
        <v>8</v>
      </c>
      <c r="K660" s="48" t="s">
        <v>72</v>
      </c>
      <c r="L660" s="33">
        <v>2400</v>
      </c>
      <c r="M660" s="33">
        <v>0</v>
      </c>
      <c r="N660" s="33">
        <v>0.24</v>
      </c>
      <c r="O660" s="33">
        <v>2.03</v>
      </c>
      <c r="P660" s="64" t="s">
        <v>116</v>
      </c>
      <c r="Q660" s="64" t="s">
        <v>116</v>
      </c>
      <c r="R660" s="48" t="s">
        <v>74</v>
      </c>
    </row>
    <row r="661" spans="1:18" ht="12" customHeight="1">
      <c r="A661" s="48">
        <v>526563317</v>
      </c>
      <c r="B661" s="48">
        <v>628456698</v>
      </c>
      <c r="C661" s="13" t="s">
        <v>70</v>
      </c>
      <c r="D661" s="14"/>
      <c r="E661" s="15"/>
      <c r="F661" s="61">
        <v>39946.43859953704</v>
      </c>
      <c r="G661" s="48" t="s">
        <v>112</v>
      </c>
      <c r="H661" s="62">
        <v>0.561</v>
      </c>
      <c r="I661" s="63">
        <v>50000</v>
      </c>
      <c r="J661" s="32">
        <v>0.127</v>
      </c>
      <c r="K661" s="48" t="s">
        <v>72</v>
      </c>
      <c r="L661" s="33">
        <v>6350</v>
      </c>
      <c r="M661" s="33">
        <v>0</v>
      </c>
      <c r="N661" s="33">
        <v>0.63</v>
      </c>
      <c r="O661" s="33">
        <v>5.38</v>
      </c>
      <c r="P661" s="64" t="s">
        <v>117</v>
      </c>
      <c r="Q661" s="64" t="s">
        <v>117</v>
      </c>
      <c r="R661" s="48" t="s">
        <v>74</v>
      </c>
    </row>
    <row r="662" spans="1:18" ht="12" customHeight="1">
      <c r="A662" s="48">
        <v>526598725</v>
      </c>
      <c r="B662" s="48">
        <v>628569001</v>
      </c>
      <c r="C662" s="13" t="s">
        <v>75</v>
      </c>
      <c r="D662" s="14"/>
      <c r="E662" s="15"/>
      <c r="F662" s="61">
        <v>39946.44532407408</v>
      </c>
      <c r="G662" s="48" t="s">
        <v>110</v>
      </c>
      <c r="H662" s="62">
        <v>0.565</v>
      </c>
      <c r="I662" s="63">
        <v>100</v>
      </c>
      <c r="J662" s="32">
        <v>8.3</v>
      </c>
      <c r="K662" s="48" t="s">
        <v>72</v>
      </c>
      <c r="L662" s="33">
        <v>830</v>
      </c>
      <c r="M662" s="33">
        <v>0</v>
      </c>
      <c r="N662" s="33">
        <v>0.08</v>
      </c>
      <c r="O662" s="33">
        <v>0.94</v>
      </c>
      <c r="P662" s="64" t="s">
        <v>117</v>
      </c>
      <c r="Q662" s="64" t="s">
        <v>117</v>
      </c>
      <c r="R662" s="48" t="s">
        <v>74</v>
      </c>
    </row>
    <row r="663" spans="1:18" ht="12" customHeight="1">
      <c r="A663" s="48">
        <v>526607141</v>
      </c>
      <c r="B663" s="48">
        <v>628456698</v>
      </c>
      <c r="C663" s="13" t="s">
        <v>70</v>
      </c>
      <c r="D663" s="14"/>
      <c r="E663" s="15"/>
      <c r="F663" s="61">
        <v>39946.4471412037</v>
      </c>
      <c r="G663" s="48" t="s">
        <v>112</v>
      </c>
      <c r="H663" s="62">
        <v>0.593</v>
      </c>
      <c r="I663" s="63">
        <v>60000</v>
      </c>
      <c r="J663" s="32">
        <v>0.127</v>
      </c>
      <c r="K663" s="48" t="s">
        <v>72</v>
      </c>
      <c r="L663" s="33">
        <v>7620</v>
      </c>
      <c r="M663" s="33">
        <v>0</v>
      </c>
      <c r="N663" s="33">
        <v>0.76</v>
      </c>
      <c r="O663" s="33">
        <v>6.45</v>
      </c>
      <c r="P663" s="64" t="s">
        <v>117</v>
      </c>
      <c r="Q663" s="64" t="s">
        <v>117</v>
      </c>
      <c r="R663" s="48" t="s">
        <v>74</v>
      </c>
    </row>
    <row r="664" spans="1:18" ht="12" customHeight="1">
      <c r="A664" s="48">
        <v>526692915</v>
      </c>
      <c r="B664" s="48">
        <v>628569001</v>
      </c>
      <c r="C664" s="13" t="s">
        <v>75</v>
      </c>
      <c r="D664" s="14"/>
      <c r="E664" s="15"/>
      <c r="F664" s="61">
        <v>39946.47614583333</v>
      </c>
      <c r="G664" s="48" t="s">
        <v>110</v>
      </c>
      <c r="H664" s="62">
        <v>0.526</v>
      </c>
      <c r="I664" s="63">
        <v>2100</v>
      </c>
      <c r="J664" s="32">
        <v>8.3</v>
      </c>
      <c r="K664" s="48" t="s">
        <v>72</v>
      </c>
      <c r="L664" s="33">
        <v>17430</v>
      </c>
      <c r="M664" s="33">
        <v>0</v>
      </c>
      <c r="N664" s="33">
        <v>1.75</v>
      </c>
      <c r="O664" s="33">
        <v>14.75</v>
      </c>
      <c r="P664" s="64" t="s">
        <v>117</v>
      </c>
      <c r="Q664" s="64" t="s">
        <v>117</v>
      </c>
      <c r="R664" s="48" t="s">
        <v>74</v>
      </c>
    </row>
    <row r="665" spans="1:18" ht="12" customHeight="1">
      <c r="A665" s="48">
        <v>530648845</v>
      </c>
      <c r="B665" s="48">
        <v>634934620</v>
      </c>
      <c r="C665" s="13" t="s">
        <v>75</v>
      </c>
      <c r="D665" s="14"/>
      <c r="E665" s="15"/>
      <c r="F665" s="61">
        <v>39953.67265046296</v>
      </c>
      <c r="G665" s="48" t="s">
        <v>110</v>
      </c>
      <c r="H665" s="62">
        <v>0.537</v>
      </c>
      <c r="I665" s="63">
        <v>100</v>
      </c>
      <c r="J665" s="32">
        <v>7.6</v>
      </c>
      <c r="K665" s="48" t="s">
        <v>72</v>
      </c>
      <c r="L665" s="33">
        <v>760</v>
      </c>
      <c r="M665" s="33">
        <v>0</v>
      </c>
      <c r="N665" s="33">
        <v>0.08</v>
      </c>
      <c r="O665" s="33">
        <v>0.94</v>
      </c>
      <c r="P665" s="64" t="s">
        <v>118</v>
      </c>
      <c r="Q665" s="64" t="s">
        <v>118</v>
      </c>
      <c r="R665" s="48" t="s">
        <v>74</v>
      </c>
    </row>
    <row r="666" spans="1:18" ht="12" customHeight="1">
      <c r="A666" s="48">
        <v>530750549</v>
      </c>
      <c r="B666" s="48">
        <v>636033858</v>
      </c>
      <c r="C666" s="13" t="s">
        <v>75</v>
      </c>
      <c r="D666" s="14"/>
      <c r="E666" s="15"/>
      <c r="F666" s="61">
        <v>39953.72652777778</v>
      </c>
      <c r="G666" s="48" t="s">
        <v>119</v>
      </c>
      <c r="H666" s="62">
        <v>0.515</v>
      </c>
      <c r="I666" s="63">
        <v>997000</v>
      </c>
      <c r="J666" s="32">
        <v>0.0056</v>
      </c>
      <c r="K666" s="48" t="s">
        <v>72</v>
      </c>
      <c r="L666" s="33">
        <v>5583.2</v>
      </c>
      <c r="M666" s="33">
        <v>0</v>
      </c>
      <c r="N666" s="33">
        <v>0.56</v>
      </c>
      <c r="O666" s="33">
        <v>4.72</v>
      </c>
      <c r="P666" s="64" t="s">
        <v>118</v>
      </c>
      <c r="Q666" s="64" t="s">
        <v>118</v>
      </c>
      <c r="R666" s="48" t="s">
        <v>74</v>
      </c>
    </row>
    <row r="667" spans="1:18" ht="12" customHeight="1">
      <c r="A667" s="48">
        <v>531359251</v>
      </c>
      <c r="B667" s="48">
        <v>636260507</v>
      </c>
      <c r="C667" s="13" t="s">
        <v>75</v>
      </c>
      <c r="D667" s="14"/>
      <c r="E667" s="15"/>
      <c r="F667" s="61">
        <v>39954.717256944445</v>
      </c>
      <c r="G667" s="48" t="s">
        <v>110</v>
      </c>
      <c r="H667" s="62">
        <v>0.485</v>
      </c>
      <c r="I667" s="63">
        <v>500</v>
      </c>
      <c r="J667" s="32">
        <v>7.6</v>
      </c>
      <c r="K667" s="48" t="s">
        <v>72</v>
      </c>
      <c r="L667" s="33">
        <v>3800</v>
      </c>
      <c r="M667" s="33">
        <v>0</v>
      </c>
      <c r="N667" s="33">
        <v>0.38</v>
      </c>
      <c r="O667" s="33">
        <v>3.21</v>
      </c>
      <c r="P667" s="64" t="s">
        <v>120</v>
      </c>
      <c r="Q667" s="64" t="s">
        <v>120</v>
      </c>
      <c r="R667" s="48" t="s">
        <v>74</v>
      </c>
    </row>
    <row r="668" spans="1:18" ht="12" customHeight="1">
      <c r="A668" s="48">
        <v>532285404</v>
      </c>
      <c r="B668" s="48">
        <v>639644548</v>
      </c>
      <c r="C668" s="13" t="s">
        <v>75</v>
      </c>
      <c r="D668" s="14"/>
      <c r="E668" s="15"/>
      <c r="F668" s="61">
        <v>39958.722719907404</v>
      </c>
      <c r="G668" s="48" t="s">
        <v>85</v>
      </c>
      <c r="H668" s="62">
        <v>0.502</v>
      </c>
      <c r="I668" s="63">
        <v>2</v>
      </c>
      <c r="J668" s="32">
        <v>3327.05</v>
      </c>
      <c r="K668" s="48" t="s">
        <v>72</v>
      </c>
      <c r="L668" s="33">
        <v>6654.1</v>
      </c>
      <c r="M668" s="33">
        <v>0</v>
      </c>
      <c r="N668" s="33">
        <v>0.67</v>
      </c>
      <c r="O668" s="33">
        <v>5.63</v>
      </c>
      <c r="P668" s="64" t="s">
        <v>121</v>
      </c>
      <c r="Q668" s="64" t="s">
        <v>121</v>
      </c>
      <c r="R668" s="48" t="s">
        <v>74</v>
      </c>
    </row>
    <row r="669" spans="1:18" ht="12" customHeight="1">
      <c r="A669" s="48">
        <v>534169258</v>
      </c>
      <c r="B669" s="48">
        <v>642970304</v>
      </c>
      <c r="C669" s="13" t="s">
        <v>70</v>
      </c>
      <c r="D669" s="14"/>
      <c r="E669" s="15"/>
      <c r="F669" s="61">
        <v>39961.656643518516</v>
      </c>
      <c r="G669" s="48" t="s">
        <v>85</v>
      </c>
      <c r="H669" s="62">
        <v>0.513</v>
      </c>
      <c r="I669" s="63">
        <v>2</v>
      </c>
      <c r="J669" s="32">
        <v>3428.81</v>
      </c>
      <c r="K669" s="48" t="s">
        <v>72</v>
      </c>
      <c r="L669" s="33">
        <v>6857.62</v>
      </c>
      <c r="M669" s="33">
        <v>0</v>
      </c>
      <c r="N669" s="33">
        <v>0.68</v>
      </c>
      <c r="O669" s="33">
        <v>5.8</v>
      </c>
      <c r="P669" s="64" t="s">
        <v>122</v>
      </c>
      <c r="Q669" s="64" t="s">
        <v>122</v>
      </c>
      <c r="R669" s="48" t="s">
        <v>74</v>
      </c>
    </row>
    <row r="670" spans="1:18" ht="12" customHeight="1">
      <c r="A670" s="48">
        <v>534791004</v>
      </c>
      <c r="B670" s="48">
        <v>643401687</v>
      </c>
      <c r="C670" s="13" t="s">
        <v>70</v>
      </c>
      <c r="D670" s="14"/>
      <c r="E670" s="15"/>
      <c r="F670" s="61">
        <v>39962.752488425926</v>
      </c>
      <c r="G670" s="48" t="s">
        <v>104</v>
      </c>
      <c r="H670" s="62">
        <v>0.885</v>
      </c>
      <c r="I670" s="63">
        <v>202000</v>
      </c>
      <c r="J670" s="32">
        <v>0.55</v>
      </c>
      <c r="K670" s="48" t="s">
        <v>72</v>
      </c>
      <c r="L670" s="33">
        <v>111100</v>
      </c>
      <c r="M670" s="33">
        <v>0</v>
      </c>
      <c r="N670" s="33">
        <v>11.11</v>
      </c>
      <c r="O670" s="33">
        <v>93.99</v>
      </c>
      <c r="P670" s="64" t="s">
        <v>123</v>
      </c>
      <c r="Q670" s="64" t="s">
        <v>123</v>
      </c>
      <c r="R670" s="48" t="s">
        <v>74</v>
      </c>
    </row>
    <row r="671" spans="1:18" ht="12" customHeight="1">
      <c r="A671" s="48">
        <v>534793439</v>
      </c>
      <c r="B671" s="48">
        <v>644453385</v>
      </c>
      <c r="C671" s="13" t="s">
        <v>75</v>
      </c>
      <c r="D671" s="14"/>
      <c r="E671" s="15"/>
      <c r="F671" s="61">
        <v>39962.754282407404</v>
      </c>
      <c r="G671" s="48" t="s">
        <v>104</v>
      </c>
      <c r="H671" s="62">
        <v>0.854</v>
      </c>
      <c r="I671" s="63">
        <v>17000</v>
      </c>
      <c r="J671" s="32">
        <v>0.544</v>
      </c>
      <c r="K671" s="48" t="s">
        <v>72</v>
      </c>
      <c r="L671" s="33">
        <v>9248</v>
      </c>
      <c r="M671" s="33">
        <v>0</v>
      </c>
      <c r="N671" s="33">
        <v>0.92</v>
      </c>
      <c r="O671" s="33">
        <v>7.82</v>
      </c>
      <c r="P671" s="64" t="s">
        <v>123</v>
      </c>
      <c r="Q671" s="64" t="s">
        <v>123</v>
      </c>
      <c r="R671" s="48" t="s">
        <v>74</v>
      </c>
    </row>
    <row r="672" spans="1:18" ht="12" customHeight="1">
      <c r="A672" s="48">
        <v>534797187</v>
      </c>
      <c r="B672" s="48">
        <v>644453385</v>
      </c>
      <c r="C672" s="13" t="s">
        <v>75</v>
      </c>
      <c r="D672" s="14"/>
      <c r="E672" s="15"/>
      <c r="F672" s="61">
        <v>39962.75746527778</v>
      </c>
      <c r="G672" s="48" t="s">
        <v>104</v>
      </c>
      <c r="H672" s="62">
        <v>0.517</v>
      </c>
      <c r="I672" s="63">
        <v>185000</v>
      </c>
      <c r="J672" s="32">
        <v>0.544</v>
      </c>
      <c r="K672" s="48" t="s">
        <v>72</v>
      </c>
      <c r="L672" s="33">
        <v>100640</v>
      </c>
      <c r="M672" s="33">
        <v>0</v>
      </c>
      <c r="N672" s="33">
        <v>10.07</v>
      </c>
      <c r="O672" s="33">
        <v>85.15</v>
      </c>
      <c r="P672" s="64" t="s">
        <v>123</v>
      </c>
      <c r="Q672" s="64" t="s">
        <v>123</v>
      </c>
      <c r="R672" s="48" t="s">
        <v>74</v>
      </c>
    </row>
    <row r="673" spans="1:18" ht="12" customHeight="1">
      <c r="A673" s="48">
        <v>534854059</v>
      </c>
      <c r="B673" s="48">
        <v>644569321</v>
      </c>
      <c r="C673" s="13" t="s">
        <v>70</v>
      </c>
      <c r="D673" s="14"/>
      <c r="E673" s="15"/>
      <c r="F673" s="61">
        <v>39965.43748842592</v>
      </c>
      <c r="G673" s="48" t="s">
        <v>104</v>
      </c>
      <c r="H673" s="62">
        <v>0.611</v>
      </c>
      <c r="I673" s="63">
        <v>46500</v>
      </c>
      <c r="J673" s="32">
        <v>0.551</v>
      </c>
      <c r="K673" s="48" t="s">
        <v>72</v>
      </c>
      <c r="L673" s="33">
        <v>25621.5</v>
      </c>
      <c r="M673" s="33">
        <v>0</v>
      </c>
      <c r="N673" s="33">
        <v>2.56</v>
      </c>
      <c r="O673" s="33">
        <v>21.68</v>
      </c>
      <c r="P673" s="64" t="s">
        <v>124</v>
      </c>
      <c r="Q673" s="64" t="s">
        <v>124</v>
      </c>
      <c r="R673" s="48" t="s">
        <v>74</v>
      </c>
    </row>
    <row r="674" spans="1:18" ht="12" customHeight="1">
      <c r="A674" s="48">
        <v>534854787</v>
      </c>
      <c r="B674" s="48">
        <v>644569321</v>
      </c>
      <c r="C674" s="13" t="s">
        <v>70</v>
      </c>
      <c r="D674" s="14"/>
      <c r="E674" s="15"/>
      <c r="F674" s="61">
        <v>39965.4375462963</v>
      </c>
      <c r="G674" s="48" t="s">
        <v>104</v>
      </c>
      <c r="H674" s="62">
        <v>0.796</v>
      </c>
      <c r="I674" s="63">
        <v>103300</v>
      </c>
      <c r="J674" s="32">
        <v>0.551</v>
      </c>
      <c r="K674" s="48" t="s">
        <v>72</v>
      </c>
      <c r="L674" s="33">
        <v>56918.3</v>
      </c>
      <c r="M674" s="33">
        <v>0</v>
      </c>
      <c r="N674" s="33">
        <v>5.69</v>
      </c>
      <c r="O674" s="33">
        <v>48.16</v>
      </c>
      <c r="P674" s="64" t="s">
        <v>124</v>
      </c>
      <c r="Q674" s="64" t="s">
        <v>124</v>
      </c>
      <c r="R674" s="48" t="s">
        <v>74</v>
      </c>
    </row>
    <row r="675" spans="1:18" ht="12" customHeight="1">
      <c r="A675" s="48">
        <v>534855574</v>
      </c>
      <c r="B675" s="48">
        <v>644569321</v>
      </c>
      <c r="C675" s="13" t="s">
        <v>70</v>
      </c>
      <c r="D675" s="14"/>
      <c r="E675" s="15"/>
      <c r="F675" s="61">
        <v>39965.43760416667</v>
      </c>
      <c r="G675" s="48" t="s">
        <v>104</v>
      </c>
      <c r="H675" s="62">
        <v>0.864</v>
      </c>
      <c r="I675" s="63">
        <v>38000</v>
      </c>
      <c r="J675" s="32">
        <v>0.551</v>
      </c>
      <c r="K675" s="48" t="s">
        <v>72</v>
      </c>
      <c r="L675" s="33">
        <v>20938</v>
      </c>
      <c r="M675" s="33">
        <v>0</v>
      </c>
      <c r="N675" s="33">
        <v>2.09</v>
      </c>
      <c r="O675" s="33">
        <v>17.71</v>
      </c>
      <c r="P675" s="64" t="s">
        <v>124</v>
      </c>
      <c r="Q675" s="64" t="s">
        <v>124</v>
      </c>
      <c r="R675" s="48" t="s">
        <v>74</v>
      </c>
    </row>
    <row r="676" spans="1:18" ht="12" customHeight="1">
      <c r="A676" s="48">
        <v>534857805</v>
      </c>
      <c r="B676" s="48">
        <v>644569321</v>
      </c>
      <c r="C676" s="13" t="s">
        <v>70</v>
      </c>
      <c r="D676" s="14"/>
      <c r="E676" s="15"/>
      <c r="F676" s="61">
        <v>39965.43780092592</v>
      </c>
      <c r="G676" s="48" t="s">
        <v>104</v>
      </c>
      <c r="H676" s="62">
        <v>0.88</v>
      </c>
      <c r="I676" s="63">
        <v>8300</v>
      </c>
      <c r="J676" s="32">
        <v>0.551</v>
      </c>
      <c r="K676" s="48" t="s">
        <v>72</v>
      </c>
      <c r="L676" s="33">
        <v>4573.3</v>
      </c>
      <c r="M676" s="33">
        <v>0</v>
      </c>
      <c r="N676" s="33">
        <v>0.45</v>
      </c>
      <c r="O676" s="33">
        <v>3.87</v>
      </c>
      <c r="P676" s="64" t="s">
        <v>124</v>
      </c>
      <c r="Q676" s="64" t="s">
        <v>124</v>
      </c>
      <c r="R676" s="48" t="s">
        <v>74</v>
      </c>
    </row>
    <row r="677" spans="1:18" ht="12" customHeight="1">
      <c r="A677" s="48">
        <v>534857856</v>
      </c>
      <c r="B677" s="48">
        <v>644569321</v>
      </c>
      <c r="C677" s="13" t="s">
        <v>70</v>
      </c>
      <c r="D677" s="14"/>
      <c r="E677" s="15"/>
      <c r="F677" s="61">
        <v>39965.43780092592</v>
      </c>
      <c r="G677" s="48" t="s">
        <v>104</v>
      </c>
      <c r="H677" s="62">
        <v>0.89</v>
      </c>
      <c r="I677" s="63">
        <v>5900</v>
      </c>
      <c r="J677" s="32">
        <v>0.551</v>
      </c>
      <c r="K677" s="48" t="s">
        <v>72</v>
      </c>
      <c r="L677" s="33">
        <v>3250.9</v>
      </c>
      <c r="M677" s="33">
        <v>0</v>
      </c>
      <c r="N677" s="33">
        <v>0.32</v>
      </c>
      <c r="O677" s="33">
        <v>2.75</v>
      </c>
      <c r="P677" s="64" t="s">
        <v>124</v>
      </c>
      <c r="Q677" s="64" t="s">
        <v>124</v>
      </c>
      <c r="R677" s="48" t="s">
        <v>74</v>
      </c>
    </row>
    <row r="678" spans="1:18" ht="12" customHeight="1">
      <c r="A678" s="48">
        <v>534931323</v>
      </c>
      <c r="B678" s="48">
        <v>644559982</v>
      </c>
      <c r="C678" s="13" t="s">
        <v>70</v>
      </c>
      <c r="D678" s="14"/>
      <c r="E678" s="15"/>
      <c r="F678" s="61">
        <v>39965.45700231481</v>
      </c>
      <c r="G678" s="48" t="s">
        <v>94</v>
      </c>
      <c r="H678" s="62">
        <v>0.894</v>
      </c>
      <c r="I678" s="63">
        <v>700</v>
      </c>
      <c r="J678" s="32">
        <v>1.177</v>
      </c>
      <c r="K678" s="48" t="s">
        <v>72</v>
      </c>
      <c r="L678" s="33">
        <v>823.9</v>
      </c>
      <c r="M678" s="33">
        <v>0</v>
      </c>
      <c r="N678" s="33">
        <v>0.08</v>
      </c>
      <c r="O678" s="33">
        <v>0.94</v>
      </c>
      <c r="P678" s="64" t="s">
        <v>124</v>
      </c>
      <c r="Q678" s="64" t="s">
        <v>124</v>
      </c>
      <c r="R678" s="48" t="s">
        <v>74</v>
      </c>
    </row>
    <row r="679" spans="1:18" ht="12" customHeight="1">
      <c r="A679" s="48">
        <v>534932818</v>
      </c>
      <c r="B679" s="48">
        <v>644559982</v>
      </c>
      <c r="C679" s="13" t="s">
        <v>70</v>
      </c>
      <c r="D679" s="14"/>
      <c r="E679" s="15"/>
      <c r="F679" s="61">
        <v>39965.45784722222</v>
      </c>
      <c r="G679" s="48" t="s">
        <v>94</v>
      </c>
      <c r="H679" s="62">
        <v>0.965</v>
      </c>
      <c r="I679" s="63">
        <v>18700</v>
      </c>
      <c r="J679" s="32">
        <v>1.177</v>
      </c>
      <c r="K679" s="48" t="s">
        <v>72</v>
      </c>
      <c r="L679" s="33">
        <v>22009.9</v>
      </c>
      <c r="M679" s="33">
        <v>0</v>
      </c>
      <c r="N679" s="33">
        <v>2.2</v>
      </c>
      <c r="O679" s="33">
        <v>18.62</v>
      </c>
      <c r="P679" s="64" t="s">
        <v>124</v>
      </c>
      <c r="Q679" s="64" t="s">
        <v>124</v>
      </c>
      <c r="R679" s="48" t="s">
        <v>74</v>
      </c>
    </row>
    <row r="680" spans="1:18" ht="12" customHeight="1">
      <c r="A680" s="48">
        <v>534961916</v>
      </c>
      <c r="B680" s="48">
        <v>644825870</v>
      </c>
      <c r="C680" s="13" t="s">
        <v>75</v>
      </c>
      <c r="D680" s="14"/>
      <c r="E680" s="15"/>
      <c r="F680" s="61">
        <v>39965.47085648148</v>
      </c>
      <c r="G680" s="48" t="s">
        <v>94</v>
      </c>
      <c r="H680" s="62">
        <v>0.894</v>
      </c>
      <c r="I680" s="63">
        <v>19400</v>
      </c>
      <c r="J680" s="32">
        <v>1.154</v>
      </c>
      <c r="K680" s="48" t="s">
        <v>72</v>
      </c>
      <c r="L680" s="33">
        <v>22387.6</v>
      </c>
      <c r="M680" s="33">
        <v>0</v>
      </c>
      <c r="N680" s="33">
        <v>2.24</v>
      </c>
      <c r="O680" s="33">
        <v>18.94</v>
      </c>
      <c r="P680" s="64" t="s">
        <v>124</v>
      </c>
      <c r="Q680" s="64" t="s">
        <v>124</v>
      </c>
      <c r="R680" s="48" t="s">
        <v>74</v>
      </c>
    </row>
    <row r="681" spans="1:18" ht="12" customHeight="1">
      <c r="A681" s="48">
        <v>534997052</v>
      </c>
      <c r="B681" s="48">
        <v>644877961</v>
      </c>
      <c r="C681" s="13" t="s">
        <v>75</v>
      </c>
      <c r="D681" s="14"/>
      <c r="E681" s="15"/>
      <c r="F681" s="61">
        <v>39965.481944444444</v>
      </c>
      <c r="G681" s="48" t="s">
        <v>125</v>
      </c>
      <c r="H681" s="62">
        <v>0.571</v>
      </c>
      <c r="I681" s="63">
        <v>1400</v>
      </c>
      <c r="J681" s="32">
        <v>72.5</v>
      </c>
      <c r="K681" s="48" t="s">
        <v>72</v>
      </c>
      <c r="L681" s="33">
        <v>101500</v>
      </c>
      <c r="M681" s="33">
        <v>0</v>
      </c>
      <c r="N681" s="33">
        <v>10.15</v>
      </c>
      <c r="O681" s="33">
        <v>85.87</v>
      </c>
      <c r="P681" s="64" t="s">
        <v>124</v>
      </c>
      <c r="Q681" s="64" t="s">
        <v>124</v>
      </c>
      <c r="R681" s="48" t="s">
        <v>74</v>
      </c>
    </row>
    <row r="682" spans="1:18" ht="12" customHeight="1">
      <c r="A682" s="48">
        <v>534998093</v>
      </c>
      <c r="B682" s="48">
        <v>644877961</v>
      </c>
      <c r="C682" s="13" t="s">
        <v>75</v>
      </c>
      <c r="D682" s="14"/>
      <c r="E682" s="15"/>
      <c r="F682" s="61">
        <v>39965.48231481481</v>
      </c>
      <c r="G682" s="48" t="s">
        <v>125</v>
      </c>
      <c r="H682" s="62">
        <v>0.525</v>
      </c>
      <c r="I682" s="63">
        <v>200</v>
      </c>
      <c r="J682" s="32">
        <v>72.5</v>
      </c>
      <c r="K682" s="48" t="s">
        <v>72</v>
      </c>
      <c r="L682" s="33">
        <v>14500</v>
      </c>
      <c r="M682" s="33">
        <v>0</v>
      </c>
      <c r="N682" s="33">
        <v>1.45</v>
      </c>
      <c r="O682" s="33">
        <v>12.27</v>
      </c>
      <c r="P682" s="64" t="s">
        <v>124</v>
      </c>
      <c r="Q682" s="64" t="s">
        <v>124</v>
      </c>
      <c r="R682" s="48" t="s">
        <v>74</v>
      </c>
    </row>
    <row r="683" spans="1:18" ht="12" customHeight="1">
      <c r="A683" s="48">
        <v>535069985</v>
      </c>
      <c r="B683" s="48">
        <v>645063838</v>
      </c>
      <c r="C683" s="13" t="s">
        <v>75</v>
      </c>
      <c r="D683" s="14"/>
      <c r="E683" s="15"/>
      <c r="F683" s="61">
        <v>39965.52609953703</v>
      </c>
      <c r="G683" s="48" t="s">
        <v>104</v>
      </c>
      <c r="H683" s="62">
        <v>0.502</v>
      </c>
      <c r="I683" s="63">
        <v>10000</v>
      </c>
      <c r="J683" s="32">
        <v>0.651</v>
      </c>
      <c r="K683" s="48" t="s">
        <v>72</v>
      </c>
      <c r="L683" s="33">
        <v>6510</v>
      </c>
      <c r="M683" s="33">
        <v>0</v>
      </c>
      <c r="N683" s="33">
        <v>0.65</v>
      </c>
      <c r="O683" s="33">
        <v>5.51</v>
      </c>
      <c r="P683" s="64" t="s">
        <v>124</v>
      </c>
      <c r="Q683" s="64" t="s">
        <v>124</v>
      </c>
      <c r="R683" s="48" t="s">
        <v>74</v>
      </c>
    </row>
    <row r="684" spans="1:18" ht="12" customHeight="1">
      <c r="A684" s="48">
        <v>535931713</v>
      </c>
      <c r="B684" s="48">
        <v>645932657</v>
      </c>
      <c r="C684" s="13" t="s">
        <v>70</v>
      </c>
      <c r="D684" s="14"/>
      <c r="E684" s="15"/>
      <c r="F684" s="61">
        <v>39966.454884259256</v>
      </c>
      <c r="G684" s="48" t="s">
        <v>104</v>
      </c>
      <c r="H684" s="62">
        <v>0.528</v>
      </c>
      <c r="I684" s="63">
        <v>10000</v>
      </c>
      <c r="J684" s="32">
        <v>0.677</v>
      </c>
      <c r="K684" s="48" t="s">
        <v>72</v>
      </c>
      <c r="L684" s="33">
        <v>6770</v>
      </c>
      <c r="M684" s="33">
        <v>0</v>
      </c>
      <c r="N684" s="33">
        <v>0.68</v>
      </c>
      <c r="O684" s="33">
        <v>5.72</v>
      </c>
      <c r="P684" s="64" t="s">
        <v>126</v>
      </c>
      <c r="Q684" s="64" t="s">
        <v>126</v>
      </c>
      <c r="R684" s="48" t="s">
        <v>74</v>
      </c>
    </row>
    <row r="685" spans="1:18" ht="12" customHeight="1">
      <c r="A685" s="48">
        <v>536107664</v>
      </c>
      <c r="B685" s="48">
        <v>646507637</v>
      </c>
      <c r="C685" s="13" t="s">
        <v>75</v>
      </c>
      <c r="D685" s="14"/>
      <c r="E685" s="15"/>
      <c r="F685" s="61">
        <v>39966.522939814815</v>
      </c>
      <c r="G685" s="48" t="s">
        <v>127</v>
      </c>
      <c r="H685" s="62">
        <v>0.51</v>
      </c>
      <c r="I685" s="63">
        <v>40000</v>
      </c>
      <c r="J685" s="32">
        <v>0.334</v>
      </c>
      <c r="K685" s="48" t="s">
        <v>72</v>
      </c>
      <c r="L685" s="33">
        <v>13360</v>
      </c>
      <c r="M685" s="33">
        <v>0</v>
      </c>
      <c r="N685" s="33">
        <v>1.33</v>
      </c>
      <c r="O685" s="33">
        <v>11.3</v>
      </c>
      <c r="P685" s="64" t="s">
        <v>126</v>
      </c>
      <c r="Q685" s="64" t="s">
        <v>126</v>
      </c>
      <c r="R685" s="48" t="s">
        <v>74</v>
      </c>
    </row>
    <row r="686" spans="1:18" ht="12" customHeight="1">
      <c r="A686" s="48">
        <v>542538428</v>
      </c>
      <c r="B686" s="48">
        <v>656576125</v>
      </c>
      <c r="C686" s="13" t="s">
        <v>70</v>
      </c>
      <c r="D686" s="14"/>
      <c r="E686" s="15"/>
      <c r="F686" s="61">
        <v>39975.68832175926</v>
      </c>
      <c r="G686" s="48" t="s">
        <v>125</v>
      </c>
      <c r="H686" s="62">
        <v>0.776</v>
      </c>
      <c r="I686" s="63">
        <v>1200</v>
      </c>
      <c r="J686" s="32">
        <v>75.9</v>
      </c>
      <c r="K686" s="48" t="s">
        <v>72</v>
      </c>
      <c r="L686" s="33">
        <v>91080</v>
      </c>
      <c r="M686" s="33">
        <v>0</v>
      </c>
      <c r="N686" s="33">
        <v>9.11</v>
      </c>
      <c r="O686" s="33">
        <v>77.05</v>
      </c>
      <c r="P686" s="64" t="s">
        <v>128</v>
      </c>
      <c r="Q686" s="64" t="s">
        <v>128</v>
      </c>
      <c r="R686" s="48" t="s">
        <v>74</v>
      </c>
    </row>
    <row r="687" spans="1:18" ht="12" customHeight="1">
      <c r="A687" s="48">
        <v>542539395</v>
      </c>
      <c r="B687" s="48">
        <v>656576125</v>
      </c>
      <c r="C687" s="13" t="s">
        <v>70</v>
      </c>
      <c r="D687" s="14"/>
      <c r="E687" s="15"/>
      <c r="F687" s="61">
        <v>39975.688993055555</v>
      </c>
      <c r="G687" s="48" t="s">
        <v>125</v>
      </c>
      <c r="H687" s="62">
        <v>0.87</v>
      </c>
      <c r="I687" s="63">
        <v>400</v>
      </c>
      <c r="J687" s="32">
        <v>75.9</v>
      </c>
      <c r="K687" s="48" t="s">
        <v>72</v>
      </c>
      <c r="L687" s="33">
        <v>30360</v>
      </c>
      <c r="M687" s="33">
        <v>0</v>
      </c>
      <c r="N687" s="33">
        <v>3.03</v>
      </c>
      <c r="O687" s="33">
        <v>25.68</v>
      </c>
      <c r="P687" s="64" t="s">
        <v>128</v>
      </c>
      <c r="Q687" s="64" t="s">
        <v>128</v>
      </c>
      <c r="R687" s="48" t="s">
        <v>74</v>
      </c>
    </row>
    <row r="688" spans="1:18" ht="12" customHeight="1">
      <c r="A688" s="48">
        <v>542561210</v>
      </c>
      <c r="B688" s="48">
        <v>656644236</v>
      </c>
      <c r="C688" s="13" t="s">
        <v>75</v>
      </c>
      <c r="D688" s="14"/>
      <c r="E688" s="15"/>
      <c r="F688" s="61">
        <v>39975.704097222224</v>
      </c>
      <c r="G688" s="48" t="s">
        <v>85</v>
      </c>
      <c r="H688" s="62">
        <v>0.65</v>
      </c>
      <c r="I688" s="63">
        <v>32</v>
      </c>
      <c r="J688" s="32">
        <v>3438</v>
      </c>
      <c r="K688" s="48" t="s">
        <v>72</v>
      </c>
      <c r="L688" s="33">
        <v>110016</v>
      </c>
      <c r="M688" s="33">
        <v>0</v>
      </c>
      <c r="N688" s="33">
        <v>11</v>
      </c>
      <c r="O688" s="33">
        <v>93.07</v>
      </c>
      <c r="P688" s="64" t="s">
        <v>128</v>
      </c>
      <c r="Q688" s="64" t="s">
        <v>128</v>
      </c>
      <c r="R688" s="48" t="s">
        <v>74</v>
      </c>
    </row>
    <row r="689" spans="1:18" ht="12" customHeight="1">
      <c r="A689" s="48">
        <v>542562167</v>
      </c>
      <c r="B689" s="48">
        <v>656646994</v>
      </c>
      <c r="C689" s="13" t="s">
        <v>75</v>
      </c>
      <c r="D689" s="14"/>
      <c r="E689" s="15"/>
      <c r="F689" s="61">
        <v>39975.704988425925</v>
      </c>
      <c r="G689" s="48" t="s">
        <v>85</v>
      </c>
      <c r="H689" s="62">
        <v>0.569</v>
      </c>
      <c r="I689" s="63">
        <v>18</v>
      </c>
      <c r="J689" s="32">
        <v>3432.2</v>
      </c>
      <c r="K689" s="48" t="s">
        <v>72</v>
      </c>
      <c r="L689" s="33">
        <v>61779.6</v>
      </c>
      <c r="M689" s="33">
        <v>0</v>
      </c>
      <c r="N689" s="33">
        <v>6.17</v>
      </c>
      <c r="O689" s="33">
        <v>52.26</v>
      </c>
      <c r="P689" s="64" t="s">
        <v>128</v>
      </c>
      <c r="Q689" s="64" t="s">
        <v>128</v>
      </c>
      <c r="R689" s="48" t="s">
        <v>74</v>
      </c>
    </row>
    <row r="690" spans="1:18" ht="12" customHeight="1">
      <c r="A690" s="48">
        <v>542587176</v>
      </c>
      <c r="B690" s="48">
        <v>656615795</v>
      </c>
      <c r="C690" s="13" t="s">
        <v>75</v>
      </c>
      <c r="D690" s="14"/>
      <c r="E690" s="15"/>
      <c r="F690" s="61">
        <v>39975.72738425926</v>
      </c>
      <c r="G690" s="48" t="s">
        <v>112</v>
      </c>
      <c r="H690" s="62">
        <v>0.534</v>
      </c>
      <c r="I690" s="63">
        <v>100000</v>
      </c>
      <c r="J690" s="32">
        <v>0.185</v>
      </c>
      <c r="K690" s="48" t="s">
        <v>72</v>
      </c>
      <c r="L690" s="33">
        <v>18500</v>
      </c>
      <c r="M690" s="33">
        <v>0</v>
      </c>
      <c r="N690" s="33">
        <v>1.85</v>
      </c>
      <c r="O690" s="33">
        <v>15.65</v>
      </c>
      <c r="P690" s="64" t="s">
        <v>128</v>
      </c>
      <c r="Q690" s="64" t="s">
        <v>128</v>
      </c>
      <c r="R690" s="48" t="s">
        <v>74</v>
      </c>
    </row>
    <row r="691" spans="1:18" ht="12" customHeight="1">
      <c r="A691" s="48">
        <v>542625773</v>
      </c>
      <c r="B691" s="48">
        <v>656659906</v>
      </c>
      <c r="C691" s="13" t="s">
        <v>70</v>
      </c>
      <c r="D691" s="14"/>
      <c r="E691" s="15"/>
      <c r="F691" s="61">
        <v>39975.76207175926</v>
      </c>
      <c r="G691" s="48" t="s">
        <v>85</v>
      </c>
      <c r="H691" s="62">
        <v>0.753</v>
      </c>
      <c r="I691" s="63">
        <v>41</v>
      </c>
      <c r="J691" s="32">
        <v>3497</v>
      </c>
      <c r="K691" s="48" t="s">
        <v>72</v>
      </c>
      <c r="L691" s="33">
        <v>143377</v>
      </c>
      <c r="M691" s="33">
        <v>0</v>
      </c>
      <c r="N691" s="33">
        <v>14.34</v>
      </c>
      <c r="O691" s="33">
        <v>121.3</v>
      </c>
      <c r="P691" s="64" t="s">
        <v>128</v>
      </c>
      <c r="Q691" s="64" t="s">
        <v>128</v>
      </c>
      <c r="R691" s="48" t="s">
        <v>74</v>
      </c>
    </row>
    <row r="692" spans="1:18" ht="12" customHeight="1">
      <c r="A692" s="48">
        <v>542625783</v>
      </c>
      <c r="B692" s="48">
        <v>656659906</v>
      </c>
      <c r="C692" s="13" t="s">
        <v>70</v>
      </c>
      <c r="D692" s="14"/>
      <c r="E692" s="15"/>
      <c r="F692" s="61">
        <v>39975.762083333335</v>
      </c>
      <c r="G692" s="48" t="s">
        <v>85</v>
      </c>
      <c r="H692" s="62">
        <v>0.791</v>
      </c>
      <c r="I692" s="63">
        <v>5</v>
      </c>
      <c r="J692" s="32">
        <v>3497</v>
      </c>
      <c r="K692" s="48" t="s">
        <v>72</v>
      </c>
      <c r="L692" s="33">
        <v>17485</v>
      </c>
      <c r="M692" s="33">
        <v>0</v>
      </c>
      <c r="N692" s="33">
        <v>1.75</v>
      </c>
      <c r="O692" s="33">
        <v>14.8</v>
      </c>
      <c r="P692" s="64" t="s">
        <v>128</v>
      </c>
      <c r="Q692" s="64" t="s">
        <v>128</v>
      </c>
      <c r="R692" s="48" t="s">
        <v>74</v>
      </c>
    </row>
    <row r="693" spans="1:18" ht="12" customHeight="1">
      <c r="A693" s="48">
        <v>542625790</v>
      </c>
      <c r="B693" s="48">
        <v>656659906</v>
      </c>
      <c r="C693" s="13" t="s">
        <v>70</v>
      </c>
      <c r="D693" s="14"/>
      <c r="E693" s="15"/>
      <c r="F693" s="61">
        <v>39975.762094907404</v>
      </c>
      <c r="G693" s="48" t="s">
        <v>85</v>
      </c>
      <c r="H693" s="62">
        <v>0.825</v>
      </c>
      <c r="I693" s="63">
        <v>4</v>
      </c>
      <c r="J693" s="32">
        <v>3497</v>
      </c>
      <c r="K693" s="48" t="s">
        <v>72</v>
      </c>
      <c r="L693" s="33">
        <v>13988</v>
      </c>
      <c r="M693" s="33">
        <v>0</v>
      </c>
      <c r="N693" s="33">
        <v>1.4</v>
      </c>
      <c r="O693" s="33">
        <v>11.83</v>
      </c>
      <c r="P693" s="64" t="s">
        <v>128</v>
      </c>
      <c r="Q693" s="64" t="s">
        <v>128</v>
      </c>
      <c r="R693" s="48" t="s">
        <v>74</v>
      </c>
    </row>
    <row r="694" spans="1:18" ht="12" customHeight="1">
      <c r="A694" s="48">
        <v>542636547</v>
      </c>
      <c r="B694" s="48">
        <v>656854750</v>
      </c>
      <c r="C694" s="13" t="s">
        <v>75</v>
      </c>
      <c r="D694" s="14"/>
      <c r="E694" s="15"/>
      <c r="F694" s="61">
        <v>39975.77276620371</v>
      </c>
      <c r="G694" s="48" t="s">
        <v>119</v>
      </c>
      <c r="H694" s="62">
        <v>0.799</v>
      </c>
      <c r="I694" s="63">
        <v>1300000</v>
      </c>
      <c r="J694" s="32">
        <v>0.0064</v>
      </c>
      <c r="K694" s="48" t="s">
        <v>72</v>
      </c>
      <c r="L694" s="33">
        <v>8320</v>
      </c>
      <c r="M694" s="33">
        <v>0</v>
      </c>
      <c r="N694" s="33">
        <v>0.83</v>
      </c>
      <c r="O694" s="33">
        <v>7.04</v>
      </c>
      <c r="P694" s="64" t="s">
        <v>128</v>
      </c>
      <c r="Q694" s="64" t="s">
        <v>128</v>
      </c>
      <c r="R694" s="48" t="s">
        <v>74</v>
      </c>
    </row>
    <row r="695" spans="1:18" ht="12" customHeight="1">
      <c r="A695" s="48">
        <v>542636548</v>
      </c>
      <c r="B695" s="48">
        <v>656854750</v>
      </c>
      <c r="C695" s="13" t="s">
        <v>75</v>
      </c>
      <c r="D695" s="14"/>
      <c r="E695" s="15"/>
      <c r="F695" s="61">
        <v>39975.77276620371</v>
      </c>
      <c r="G695" s="48" t="s">
        <v>119</v>
      </c>
      <c r="H695" s="62">
        <v>0.799</v>
      </c>
      <c r="I695" s="63">
        <v>1000</v>
      </c>
      <c r="J695" s="32">
        <v>0.0064</v>
      </c>
      <c r="K695" s="48" t="s">
        <v>72</v>
      </c>
      <c r="L695" s="33">
        <v>6.4</v>
      </c>
      <c r="M695" s="33">
        <v>0</v>
      </c>
      <c r="N695" s="33">
        <v>0</v>
      </c>
      <c r="O695" s="33">
        <v>0.94</v>
      </c>
      <c r="P695" s="64" t="s">
        <v>128</v>
      </c>
      <c r="Q695" s="64" t="s">
        <v>128</v>
      </c>
      <c r="R695" s="48" t="s">
        <v>74</v>
      </c>
    </row>
    <row r="696" spans="1:18" ht="12" customHeight="1">
      <c r="A696" s="48">
        <v>542642780</v>
      </c>
      <c r="B696" s="48">
        <v>656867547</v>
      </c>
      <c r="C696" s="13" t="s">
        <v>75</v>
      </c>
      <c r="D696" s="14"/>
      <c r="E696" s="15"/>
      <c r="F696" s="61">
        <v>39975.77898148148</v>
      </c>
      <c r="G696" s="48" t="s">
        <v>85</v>
      </c>
      <c r="H696" s="62">
        <v>0.607</v>
      </c>
      <c r="I696" s="63">
        <v>30</v>
      </c>
      <c r="J696" s="32">
        <v>3500</v>
      </c>
      <c r="K696" s="48" t="s">
        <v>72</v>
      </c>
      <c r="L696" s="33">
        <v>105000</v>
      </c>
      <c r="M696" s="33">
        <v>0</v>
      </c>
      <c r="N696" s="33">
        <v>10.51</v>
      </c>
      <c r="O696" s="33">
        <v>88.83</v>
      </c>
      <c r="P696" s="64" t="s">
        <v>128</v>
      </c>
      <c r="Q696" s="64" t="s">
        <v>128</v>
      </c>
      <c r="R696" s="48" t="s">
        <v>74</v>
      </c>
    </row>
    <row r="697" spans="1:18" ht="12" customHeight="1">
      <c r="A697" s="48">
        <v>542642789</v>
      </c>
      <c r="B697" s="48">
        <v>656867547</v>
      </c>
      <c r="C697" s="13" t="s">
        <v>75</v>
      </c>
      <c r="D697" s="14"/>
      <c r="E697" s="15"/>
      <c r="F697" s="61">
        <v>39975.77898148148</v>
      </c>
      <c r="G697" s="48" t="s">
        <v>85</v>
      </c>
      <c r="H697" s="62">
        <v>0.545</v>
      </c>
      <c r="I697" s="63">
        <v>14</v>
      </c>
      <c r="J697" s="32">
        <v>3500</v>
      </c>
      <c r="K697" s="48" t="s">
        <v>72</v>
      </c>
      <c r="L697" s="33">
        <v>49000</v>
      </c>
      <c r="M697" s="33">
        <v>0</v>
      </c>
      <c r="N697" s="33">
        <v>4.91</v>
      </c>
      <c r="O697" s="33">
        <v>41.45</v>
      </c>
      <c r="P697" s="64" t="s">
        <v>128</v>
      </c>
      <c r="Q697" s="64" t="s">
        <v>128</v>
      </c>
      <c r="R697" s="48" t="s">
        <v>74</v>
      </c>
    </row>
    <row r="698" spans="1:18" ht="12" customHeight="1">
      <c r="A698" s="48">
        <v>585363665</v>
      </c>
      <c r="B698" s="48">
        <v>707262645</v>
      </c>
      <c r="C698" s="13" t="s">
        <v>70</v>
      </c>
      <c r="D698" s="14"/>
      <c r="E698" s="15"/>
      <c r="F698" s="61">
        <v>40031.67815972222</v>
      </c>
      <c r="G698" s="48" t="s">
        <v>85</v>
      </c>
      <c r="H698" s="62">
        <v>0.538</v>
      </c>
      <c r="I698" s="63">
        <v>11</v>
      </c>
      <c r="J698" s="32">
        <v>3412.2</v>
      </c>
      <c r="K698" s="48" t="s">
        <v>72</v>
      </c>
      <c r="L698" s="33">
        <v>37534.2</v>
      </c>
      <c r="M698" s="33">
        <v>0</v>
      </c>
      <c r="N698" s="33">
        <v>3.75</v>
      </c>
      <c r="O698" s="33">
        <v>31.75</v>
      </c>
      <c r="P698" s="64" t="s">
        <v>129</v>
      </c>
      <c r="Q698" s="64" t="s">
        <v>129</v>
      </c>
      <c r="R698" s="48" t="s">
        <v>74</v>
      </c>
    </row>
    <row r="699" spans="1:18" ht="12" customHeight="1">
      <c r="A699" s="48">
        <v>585363666</v>
      </c>
      <c r="B699" s="48">
        <v>707262645</v>
      </c>
      <c r="C699" s="13" t="s">
        <v>70</v>
      </c>
      <c r="D699" s="14"/>
      <c r="E699" s="15"/>
      <c r="F699" s="61">
        <v>40031.67815972222</v>
      </c>
      <c r="G699" s="48" t="s">
        <v>85</v>
      </c>
      <c r="H699" s="62">
        <v>0.743</v>
      </c>
      <c r="I699" s="63">
        <v>33</v>
      </c>
      <c r="J699" s="32">
        <v>3412.2</v>
      </c>
      <c r="K699" s="48" t="s">
        <v>72</v>
      </c>
      <c r="L699" s="33">
        <v>112602.6</v>
      </c>
      <c r="M699" s="33">
        <v>0</v>
      </c>
      <c r="N699" s="33">
        <v>11.26</v>
      </c>
      <c r="O699" s="33">
        <v>95.26</v>
      </c>
      <c r="P699" s="64" t="s">
        <v>129</v>
      </c>
      <c r="Q699" s="64" t="s">
        <v>129</v>
      </c>
      <c r="R699" s="48" t="s">
        <v>74</v>
      </c>
    </row>
    <row r="700" spans="1:18" ht="12" customHeight="1">
      <c r="A700" s="48">
        <v>585374279</v>
      </c>
      <c r="B700" s="48">
        <v>707276825</v>
      </c>
      <c r="C700" s="13" t="s">
        <v>70</v>
      </c>
      <c r="D700" s="14"/>
      <c r="E700" s="15"/>
      <c r="F700" s="61">
        <v>40031.68753472222</v>
      </c>
      <c r="G700" s="48" t="s">
        <v>85</v>
      </c>
      <c r="H700" s="62">
        <v>0.741</v>
      </c>
      <c r="I700" s="63">
        <v>17</v>
      </c>
      <c r="J700" s="32">
        <v>3421</v>
      </c>
      <c r="K700" s="48" t="s">
        <v>72</v>
      </c>
      <c r="L700" s="33">
        <v>58157</v>
      </c>
      <c r="M700" s="33">
        <v>0</v>
      </c>
      <c r="N700" s="33">
        <v>5.82</v>
      </c>
      <c r="O700" s="33">
        <v>49.2</v>
      </c>
      <c r="P700" s="64" t="s">
        <v>129</v>
      </c>
      <c r="Q700" s="64" t="s">
        <v>129</v>
      </c>
      <c r="R700" s="48" t="s">
        <v>74</v>
      </c>
    </row>
    <row r="701" spans="1:18" ht="12" customHeight="1">
      <c r="A701" s="48">
        <v>585374280</v>
      </c>
      <c r="B701" s="48">
        <v>707276825</v>
      </c>
      <c r="C701" s="13" t="s">
        <v>70</v>
      </c>
      <c r="D701" s="14"/>
      <c r="E701" s="15"/>
      <c r="F701" s="61">
        <v>40031.68753472222</v>
      </c>
      <c r="G701" s="48" t="s">
        <v>85</v>
      </c>
      <c r="H701" s="62">
        <v>0.61</v>
      </c>
      <c r="I701" s="63">
        <v>24</v>
      </c>
      <c r="J701" s="32">
        <v>3421</v>
      </c>
      <c r="K701" s="48" t="s">
        <v>72</v>
      </c>
      <c r="L701" s="33">
        <v>82104</v>
      </c>
      <c r="M701" s="33">
        <v>0</v>
      </c>
      <c r="N701" s="33">
        <v>8.2</v>
      </c>
      <c r="O701" s="33">
        <v>69.46</v>
      </c>
      <c r="P701" s="64" t="s">
        <v>129</v>
      </c>
      <c r="Q701" s="64" t="s">
        <v>129</v>
      </c>
      <c r="R701" s="48" t="s">
        <v>74</v>
      </c>
    </row>
    <row r="702" spans="1:18" ht="12" customHeight="1">
      <c r="A702" s="48">
        <v>585486985</v>
      </c>
      <c r="B702" s="48">
        <v>707465282</v>
      </c>
      <c r="C702" s="13" t="s">
        <v>75</v>
      </c>
      <c r="D702" s="14"/>
      <c r="E702" s="15"/>
      <c r="F702" s="61">
        <v>40031.750439814816</v>
      </c>
      <c r="G702" s="48" t="s">
        <v>85</v>
      </c>
      <c r="H702" s="62">
        <v>0.679</v>
      </c>
      <c r="I702" s="63">
        <v>10</v>
      </c>
      <c r="J702" s="32">
        <v>3351</v>
      </c>
      <c r="K702" s="48" t="s">
        <v>72</v>
      </c>
      <c r="L702" s="33">
        <v>33510</v>
      </c>
      <c r="M702" s="33">
        <v>0</v>
      </c>
      <c r="N702" s="33">
        <v>3.35</v>
      </c>
      <c r="O702" s="33">
        <v>28.35</v>
      </c>
      <c r="P702" s="64" t="s">
        <v>129</v>
      </c>
      <c r="Q702" s="64" t="s">
        <v>129</v>
      </c>
      <c r="R702" s="48" t="s">
        <v>74</v>
      </c>
    </row>
    <row r="703" spans="1:18" ht="12" customHeight="1">
      <c r="A703" s="48">
        <v>585487020</v>
      </c>
      <c r="B703" s="48">
        <v>707465282</v>
      </c>
      <c r="C703" s="13" t="s">
        <v>75</v>
      </c>
      <c r="D703" s="14"/>
      <c r="E703" s="15"/>
      <c r="F703" s="61">
        <v>40031.75046296296</v>
      </c>
      <c r="G703" s="48" t="s">
        <v>85</v>
      </c>
      <c r="H703" s="62">
        <v>0.749</v>
      </c>
      <c r="I703" s="63">
        <v>31</v>
      </c>
      <c r="J703" s="32">
        <v>3351</v>
      </c>
      <c r="K703" s="48" t="s">
        <v>72</v>
      </c>
      <c r="L703" s="33">
        <v>103881</v>
      </c>
      <c r="M703" s="33">
        <v>0</v>
      </c>
      <c r="N703" s="33">
        <v>10.4</v>
      </c>
      <c r="O703" s="33">
        <v>87.88</v>
      </c>
      <c r="P703" s="64" t="s">
        <v>129</v>
      </c>
      <c r="Q703" s="64" t="s">
        <v>129</v>
      </c>
      <c r="R703" s="48" t="s">
        <v>74</v>
      </c>
    </row>
    <row r="704" spans="1:18" ht="12" customHeight="1">
      <c r="A704" s="48">
        <v>586162927</v>
      </c>
      <c r="B704" s="48">
        <v>707865553</v>
      </c>
      <c r="C704" s="13" t="s">
        <v>75</v>
      </c>
      <c r="D704" s="14"/>
      <c r="E704" s="15"/>
      <c r="F704" s="61">
        <v>40032.45379629629</v>
      </c>
      <c r="G704" s="48" t="s">
        <v>77</v>
      </c>
      <c r="H704" s="62">
        <v>0.5</v>
      </c>
      <c r="I704" s="63">
        <v>3000000</v>
      </c>
      <c r="J704" s="32">
        <v>0.0237</v>
      </c>
      <c r="K704" s="48" t="s">
        <v>72</v>
      </c>
      <c r="L704" s="33">
        <v>71100</v>
      </c>
      <c r="M704" s="33">
        <v>0</v>
      </c>
      <c r="N704" s="33">
        <v>7.11</v>
      </c>
      <c r="O704" s="33">
        <v>60.15</v>
      </c>
      <c r="P704" s="64" t="s">
        <v>130</v>
      </c>
      <c r="Q704" s="64" t="s">
        <v>130</v>
      </c>
      <c r="R704" s="48" t="s">
        <v>74</v>
      </c>
    </row>
    <row r="705" spans="1:18" ht="12" customHeight="1">
      <c r="A705" s="48">
        <v>592500766</v>
      </c>
      <c r="B705" s="48">
        <v>716433243</v>
      </c>
      <c r="C705" s="13" t="s">
        <v>70</v>
      </c>
      <c r="D705" s="14"/>
      <c r="E705" s="15"/>
      <c r="F705" s="61">
        <v>40042.530486111114</v>
      </c>
      <c r="G705" s="48" t="s">
        <v>131</v>
      </c>
      <c r="H705" s="62">
        <v>0.517</v>
      </c>
      <c r="I705" s="63">
        <v>4900</v>
      </c>
      <c r="J705" s="32">
        <v>0.471</v>
      </c>
      <c r="K705" s="48" t="s">
        <v>72</v>
      </c>
      <c r="L705" s="33">
        <v>2307.9</v>
      </c>
      <c r="M705" s="33">
        <v>0</v>
      </c>
      <c r="N705" s="33">
        <v>0.23</v>
      </c>
      <c r="O705" s="33">
        <v>1.96</v>
      </c>
      <c r="P705" s="64" t="s">
        <v>132</v>
      </c>
      <c r="Q705" s="64" t="s">
        <v>132</v>
      </c>
      <c r="R705" s="48" t="s">
        <v>74</v>
      </c>
    </row>
    <row r="706" spans="1:18" ht="12" customHeight="1">
      <c r="A706" s="48">
        <v>592510700</v>
      </c>
      <c r="B706" s="48">
        <v>716433243</v>
      </c>
      <c r="C706" s="13" t="s">
        <v>70</v>
      </c>
      <c r="D706" s="14"/>
      <c r="E706" s="15"/>
      <c r="F706" s="61">
        <v>40042.54372685185</v>
      </c>
      <c r="G706" s="48" t="s">
        <v>131</v>
      </c>
      <c r="H706" s="62">
        <v>0.517</v>
      </c>
      <c r="I706" s="63">
        <v>100</v>
      </c>
      <c r="J706" s="32">
        <v>0.471</v>
      </c>
      <c r="K706" s="48" t="s">
        <v>72</v>
      </c>
      <c r="L706" s="33">
        <v>47.1</v>
      </c>
      <c r="M706" s="33">
        <v>0</v>
      </c>
      <c r="N706" s="33">
        <v>0</v>
      </c>
      <c r="O706" s="33">
        <v>0.94</v>
      </c>
      <c r="P706" s="64" t="s">
        <v>132</v>
      </c>
      <c r="Q706" s="64" t="s">
        <v>132</v>
      </c>
      <c r="R706" s="48" t="s">
        <v>74</v>
      </c>
    </row>
    <row r="707" spans="1:18" ht="12" customHeight="1">
      <c r="A707" s="48">
        <v>592510702</v>
      </c>
      <c r="B707" s="48">
        <v>716433243</v>
      </c>
      <c r="C707" s="13" t="s">
        <v>70</v>
      </c>
      <c r="D707" s="14"/>
      <c r="E707" s="15"/>
      <c r="F707" s="61">
        <v>40042.54373842593</v>
      </c>
      <c r="G707" s="48" t="s">
        <v>131</v>
      </c>
      <c r="H707" s="62">
        <v>0.559</v>
      </c>
      <c r="I707" s="63">
        <v>47200</v>
      </c>
      <c r="J707" s="32">
        <v>0.471</v>
      </c>
      <c r="K707" s="48" t="s">
        <v>72</v>
      </c>
      <c r="L707" s="33">
        <v>22231.2</v>
      </c>
      <c r="M707" s="33">
        <v>0</v>
      </c>
      <c r="N707" s="33">
        <v>2.23</v>
      </c>
      <c r="O707" s="33">
        <v>18.81</v>
      </c>
      <c r="P707" s="64" t="s">
        <v>132</v>
      </c>
      <c r="Q707" s="64" t="s">
        <v>132</v>
      </c>
      <c r="R707" s="48" t="s">
        <v>74</v>
      </c>
    </row>
    <row r="708" spans="1:18" ht="12" customHeight="1">
      <c r="A708" s="48">
        <v>592510703</v>
      </c>
      <c r="B708" s="48">
        <v>716433243</v>
      </c>
      <c r="C708" s="13" t="s">
        <v>70</v>
      </c>
      <c r="D708" s="14"/>
      <c r="E708" s="15"/>
      <c r="F708" s="61">
        <v>40042.54373842593</v>
      </c>
      <c r="G708" s="48" t="s">
        <v>131</v>
      </c>
      <c r="H708" s="62">
        <v>0.608</v>
      </c>
      <c r="I708" s="63">
        <v>47300</v>
      </c>
      <c r="J708" s="32">
        <v>0.471</v>
      </c>
      <c r="K708" s="48" t="s">
        <v>72</v>
      </c>
      <c r="L708" s="33">
        <v>22278.3</v>
      </c>
      <c r="M708" s="33">
        <v>0</v>
      </c>
      <c r="N708" s="33">
        <v>2.23</v>
      </c>
      <c r="O708" s="33">
        <v>18.85</v>
      </c>
      <c r="P708" s="64" t="s">
        <v>132</v>
      </c>
      <c r="Q708" s="64" t="s">
        <v>132</v>
      </c>
      <c r="R708" s="48" t="s">
        <v>74</v>
      </c>
    </row>
    <row r="709" spans="1:18" ht="12" customHeight="1">
      <c r="A709" s="48">
        <v>592510704</v>
      </c>
      <c r="B709" s="48">
        <v>716433243</v>
      </c>
      <c r="C709" s="13" t="s">
        <v>70</v>
      </c>
      <c r="D709" s="14"/>
      <c r="E709" s="15"/>
      <c r="F709" s="61">
        <v>40042.54373842593</v>
      </c>
      <c r="G709" s="48" t="s">
        <v>131</v>
      </c>
      <c r="H709" s="62">
        <v>0.636</v>
      </c>
      <c r="I709" s="63">
        <v>23700</v>
      </c>
      <c r="J709" s="32">
        <v>0.471</v>
      </c>
      <c r="K709" s="48" t="s">
        <v>72</v>
      </c>
      <c r="L709" s="33">
        <v>11162.7</v>
      </c>
      <c r="M709" s="33">
        <v>0</v>
      </c>
      <c r="N709" s="33">
        <v>1.12</v>
      </c>
      <c r="O709" s="33">
        <v>9.45</v>
      </c>
      <c r="P709" s="64" t="s">
        <v>132</v>
      </c>
      <c r="Q709" s="64" t="s">
        <v>132</v>
      </c>
      <c r="R709" s="48" t="s">
        <v>74</v>
      </c>
    </row>
    <row r="710" spans="1:18" ht="12" customHeight="1">
      <c r="A710" s="48">
        <v>592510705</v>
      </c>
      <c r="B710" s="48">
        <v>716433243</v>
      </c>
      <c r="C710" s="13" t="s">
        <v>70</v>
      </c>
      <c r="D710" s="14"/>
      <c r="E710" s="15"/>
      <c r="F710" s="61">
        <v>40042.54373842593</v>
      </c>
      <c r="G710" s="48" t="s">
        <v>131</v>
      </c>
      <c r="H710" s="62">
        <v>0.804</v>
      </c>
      <c r="I710" s="63">
        <v>106600</v>
      </c>
      <c r="J710" s="32">
        <v>0.471</v>
      </c>
      <c r="K710" s="48" t="s">
        <v>72</v>
      </c>
      <c r="L710" s="33">
        <v>50208.6</v>
      </c>
      <c r="M710" s="33">
        <v>0</v>
      </c>
      <c r="N710" s="33">
        <v>5.03</v>
      </c>
      <c r="O710" s="33">
        <v>42.48</v>
      </c>
      <c r="P710" s="64" t="s">
        <v>132</v>
      </c>
      <c r="Q710" s="64" t="s">
        <v>132</v>
      </c>
      <c r="R710" s="48" t="s">
        <v>74</v>
      </c>
    </row>
    <row r="711" spans="1:18" ht="12" customHeight="1">
      <c r="A711" s="48">
        <v>592592307</v>
      </c>
      <c r="B711" s="48">
        <v>716660692</v>
      </c>
      <c r="C711" s="13" t="s">
        <v>70</v>
      </c>
      <c r="D711" s="14"/>
      <c r="E711" s="15"/>
      <c r="F711" s="61">
        <v>40042.67532407407</v>
      </c>
      <c r="G711" s="48" t="s">
        <v>131</v>
      </c>
      <c r="H711" s="62">
        <v>0.804</v>
      </c>
      <c r="I711" s="63">
        <v>79800</v>
      </c>
      <c r="J711" s="32">
        <v>0.471</v>
      </c>
      <c r="K711" s="48" t="s">
        <v>72</v>
      </c>
      <c r="L711" s="33">
        <v>37585.8</v>
      </c>
      <c r="M711" s="33">
        <v>0</v>
      </c>
      <c r="N711" s="33">
        <v>3.76</v>
      </c>
      <c r="O711" s="33">
        <v>31.8</v>
      </c>
      <c r="P711" s="64" t="s">
        <v>132</v>
      </c>
      <c r="Q711" s="64" t="s">
        <v>132</v>
      </c>
      <c r="R711" s="48" t="s">
        <v>74</v>
      </c>
    </row>
    <row r="712" spans="1:18" ht="12" customHeight="1">
      <c r="A712" s="48">
        <v>592592308</v>
      </c>
      <c r="B712" s="48">
        <v>716660692</v>
      </c>
      <c r="C712" s="13" t="s">
        <v>70</v>
      </c>
      <c r="D712" s="14"/>
      <c r="E712" s="15"/>
      <c r="F712" s="61">
        <v>40042.67532407407</v>
      </c>
      <c r="G712" s="48" t="s">
        <v>131</v>
      </c>
      <c r="H712" s="62">
        <v>0.578</v>
      </c>
      <c r="I712" s="63">
        <v>159100</v>
      </c>
      <c r="J712" s="32">
        <v>0.471</v>
      </c>
      <c r="K712" s="48" t="s">
        <v>72</v>
      </c>
      <c r="L712" s="33">
        <v>74936.1</v>
      </c>
      <c r="M712" s="33">
        <v>0</v>
      </c>
      <c r="N712" s="33">
        <v>7.49</v>
      </c>
      <c r="O712" s="33">
        <v>63.39</v>
      </c>
      <c r="P712" s="64" t="s">
        <v>132</v>
      </c>
      <c r="Q712" s="64" t="s">
        <v>132</v>
      </c>
      <c r="R712" s="48" t="s">
        <v>74</v>
      </c>
    </row>
    <row r="713" spans="1:18" ht="12" customHeight="1">
      <c r="A713" s="48">
        <v>593618576</v>
      </c>
      <c r="B713" s="48">
        <v>717455617</v>
      </c>
      <c r="C713" s="13" t="s">
        <v>75</v>
      </c>
      <c r="D713" s="14"/>
      <c r="E713" s="15"/>
      <c r="F713" s="61">
        <v>40043.49196759259</v>
      </c>
      <c r="G713" s="48" t="s">
        <v>133</v>
      </c>
      <c r="H713" s="62">
        <v>0.613</v>
      </c>
      <c r="I713" s="63">
        <v>715000</v>
      </c>
      <c r="J713" s="32">
        <v>0.0429</v>
      </c>
      <c r="K713" s="48" t="s">
        <v>72</v>
      </c>
      <c r="L713" s="33">
        <v>30673.5</v>
      </c>
      <c r="M713" s="33">
        <v>0</v>
      </c>
      <c r="N713" s="33">
        <v>3.07</v>
      </c>
      <c r="O713" s="33">
        <v>25.95</v>
      </c>
      <c r="P713" s="64" t="s">
        <v>134</v>
      </c>
      <c r="Q713" s="64" t="s">
        <v>134</v>
      </c>
      <c r="R713" s="48" t="s">
        <v>74</v>
      </c>
    </row>
    <row r="714" spans="1:18" ht="12" customHeight="1">
      <c r="A714" s="48">
        <v>593618631</v>
      </c>
      <c r="B714" s="48">
        <v>717455617</v>
      </c>
      <c r="C714" s="13" t="s">
        <v>75</v>
      </c>
      <c r="D714" s="14"/>
      <c r="E714" s="15"/>
      <c r="F714" s="61">
        <v>40043.492002314815</v>
      </c>
      <c r="G714" s="48" t="s">
        <v>133</v>
      </c>
      <c r="H714" s="62">
        <v>0.613</v>
      </c>
      <c r="I714" s="63">
        <v>595000</v>
      </c>
      <c r="J714" s="32">
        <v>0.0429</v>
      </c>
      <c r="K714" s="48" t="s">
        <v>72</v>
      </c>
      <c r="L714" s="33">
        <v>25525.5</v>
      </c>
      <c r="M714" s="33">
        <v>0</v>
      </c>
      <c r="N714" s="33">
        <v>2.55</v>
      </c>
      <c r="O714" s="33">
        <v>21.59</v>
      </c>
      <c r="P714" s="64" t="s">
        <v>134</v>
      </c>
      <c r="Q714" s="64" t="s">
        <v>134</v>
      </c>
      <c r="R714" s="48" t="s">
        <v>74</v>
      </c>
    </row>
    <row r="715" spans="1:18" ht="12" customHeight="1">
      <c r="A715" s="48">
        <v>594942020</v>
      </c>
      <c r="B715" s="48">
        <v>718412910</v>
      </c>
      <c r="C715" s="13" t="s">
        <v>75</v>
      </c>
      <c r="D715" s="14"/>
      <c r="E715" s="15"/>
      <c r="F715" s="61">
        <v>40044.72828703704</v>
      </c>
      <c r="G715" s="48" t="s">
        <v>131</v>
      </c>
      <c r="H715" s="62">
        <v>0.729</v>
      </c>
      <c r="I715" s="63">
        <v>238900</v>
      </c>
      <c r="J715" s="32">
        <v>0.461</v>
      </c>
      <c r="K715" s="48" t="s">
        <v>72</v>
      </c>
      <c r="L715" s="33">
        <v>110132.9</v>
      </c>
      <c r="M715" s="33">
        <v>0</v>
      </c>
      <c r="N715" s="33">
        <v>11.01</v>
      </c>
      <c r="O715" s="33">
        <v>93.17</v>
      </c>
      <c r="P715" s="64" t="s">
        <v>135</v>
      </c>
      <c r="Q715" s="64" t="s">
        <v>135</v>
      </c>
      <c r="R715" s="48" t="s">
        <v>74</v>
      </c>
    </row>
    <row r="716" spans="1:18" ht="12" customHeight="1">
      <c r="A716" s="48">
        <v>595843671</v>
      </c>
      <c r="B716" s="48">
        <v>719689032</v>
      </c>
      <c r="C716" s="13" t="s">
        <v>75</v>
      </c>
      <c r="D716" s="14"/>
      <c r="E716" s="15"/>
      <c r="F716" s="61">
        <v>40045.445393518516</v>
      </c>
      <c r="G716" s="48" t="s">
        <v>136</v>
      </c>
      <c r="H716" s="62">
        <v>0.584</v>
      </c>
      <c r="I716" s="63">
        <v>55100</v>
      </c>
      <c r="J716" s="32">
        <v>0.712</v>
      </c>
      <c r="K716" s="48" t="s">
        <v>72</v>
      </c>
      <c r="L716" s="33">
        <v>39231.2</v>
      </c>
      <c r="M716" s="33">
        <v>0</v>
      </c>
      <c r="N716" s="33">
        <v>3.92</v>
      </c>
      <c r="O716" s="33">
        <v>33.19</v>
      </c>
      <c r="P716" s="64" t="s">
        <v>137</v>
      </c>
      <c r="Q716" s="64" t="s">
        <v>137</v>
      </c>
      <c r="R716" s="48" t="s">
        <v>74</v>
      </c>
    </row>
    <row r="717" spans="1:18" ht="12" customHeight="1">
      <c r="A717" s="48">
        <v>595843882</v>
      </c>
      <c r="B717" s="48">
        <v>719689032</v>
      </c>
      <c r="C717" s="13" t="s">
        <v>75</v>
      </c>
      <c r="D717" s="14"/>
      <c r="E717" s="15"/>
      <c r="F717" s="61">
        <v>40045.44547453704</v>
      </c>
      <c r="G717" s="48" t="s">
        <v>136</v>
      </c>
      <c r="H717" s="62">
        <v>0.547</v>
      </c>
      <c r="I717" s="63">
        <v>13100</v>
      </c>
      <c r="J717" s="32">
        <v>0.712</v>
      </c>
      <c r="K717" s="48" t="s">
        <v>72</v>
      </c>
      <c r="L717" s="33">
        <v>9327.2</v>
      </c>
      <c r="M717" s="33">
        <v>0</v>
      </c>
      <c r="N717" s="33">
        <v>0.93</v>
      </c>
      <c r="O717" s="33">
        <v>7.89</v>
      </c>
      <c r="P717" s="64" t="s">
        <v>137</v>
      </c>
      <c r="Q717" s="64" t="s">
        <v>137</v>
      </c>
      <c r="R717" s="48" t="s">
        <v>74</v>
      </c>
    </row>
    <row r="718" spans="1:18" ht="12" customHeight="1">
      <c r="A718" s="48">
        <v>596180274</v>
      </c>
      <c r="B718" s="48">
        <v>720679818</v>
      </c>
      <c r="C718" s="13" t="s">
        <v>70</v>
      </c>
      <c r="D718" s="14"/>
      <c r="E718" s="15"/>
      <c r="F718" s="61">
        <v>40045.77415509259</v>
      </c>
      <c r="G718" s="48" t="s">
        <v>131</v>
      </c>
      <c r="H718" s="62">
        <v>0.545</v>
      </c>
      <c r="I718" s="63">
        <v>43600</v>
      </c>
      <c r="J718" s="32">
        <v>0.535</v>
      </c>
      <c r="K718" s="48" t="s">
        <v>72</v>
      </c>
      <c r="L718" s="33">
        <v>23326</v>
      </c>
      <c r="M718" s="33">
        <v>0</v>
      </c>
      <c r="N718" s="33">
        <v>2.33</v>
      </c>
      <c r="O718" s="33">
        <v>19.73</v>
      </c>
      <c r="P718" s="64" t="s">
        <v>137</v>
      </c>
      <c r="Q718" s="64" t="s">
        <v>137</v>
      </c>
      <c r="R718" s="48" t="s">
        <v>74</v>
      </c>
    </row>
    <row r="719" spans="1:18" ht="12" customHeight="1">
      <c r="A719" s="48">
        <v>597017607</v>
      </c>
      <c r="B719" s="48">
        <v>720802891</v>
      </c>
      <c r="C719" s="13" t="s">
        <v>75</v>
      </c>
      <c r="D719" s="14"/>
      <c r="E719" s="15"/>
      <c r="F719" s="61">
        <v>40046.467141203706</v>
      </c>
      <c r="G719" s="48" t="s">
        <v>131</v>
      </c>
      <c r="H719" s="62">
        <v>0.555</v>
      </c>
      <c r="I719" s="63">
        <v>43600</v>
      </c>
      <c r="J719" s="32">
        <v>0.527</v>
      </c>
      <c r="K719" s="48" t="s">
        <v>72</v>
      </c>
      <c r="L719" s="33">
        <v>22977.2</v>
      </c>
      <c r="M719" s="33">
        <v>0</v>
      </c>
      <c r="N719" s="33">
        <v>2.29</v>
      </c>
      <c r="O719" s="33">
        <v>19.44</v>
      </c>
      <c r="P719" s="64" t="s">
        <v>138</v>
      </c>
      <c r="Q719" s="64" t="s">
        <v>138</v>
      </c>
      <c r="R719" s="48" t="s">
        <v>74</v>
      </c>
    </row>
    <row r="720" spans="1:18" ht="12" customHeight="1">
      <c r="A720" s="48">
        <v>598139345</v>
      </c>
      <c r="B720" s="48">
        <v>722020425</v>
      </c>
      <c r="C720" s="13" t="s">
        <v>70</v>
      </c>
      <c r="D720" s="14"/>
      <c r="E720" s="15"/>
      <c r="F720" s="61">
        <v>40049.444444444445</v>
      </c>
      <c r="G720" s="48" t="s">
        <v>136</v>
      </c>
      <c r="H720" s="62">
        <v>0.757</v>
      </c>
      <c r="I720" s="63">
        <v>68200</v>
      </c>
      <c r="J720" s="32">
        <v>0.737</v>
      </c>
      <c r="K720" s="48" t="s">
        <v>72</v>
      </c>
      <c r="L720" s="33">
        <v>50263.4</v>
      </c>
      <c r="M720" s="33">
        <v>0</v>
      </c>
      <c r="N720" s="33">
        <v>5.03</v>
      </c>
      <c r="O720" s="33">
        <v>42.53</v>
      </c>
      <c r="P720" s="64" t="s">
        <v>139</v>
      </c>
      <c r="Q720" s="64" t="s">
        <v>139</v>
      </c>
      <c r="R720" s="48" t="s">
        <v>74</v>
      </c>
    </row>
    <row r="721" spans="1:18" ht="12" customHeight="1">
      <c r="A721" s="48">
        <v>599539631</v>
      </c>
      <c r="B721" s="48">
        <v>724206770</v>
      </c>
      <c r="C721" s="13" t="s">
        <v>70</v>
      </c>
      <c r="D721" s="14"/>
      <c r="E721" s="15"/>
      <c r="F721" s="61">
        <v>40050.68996527778</v>
      </c>
      <c r="G721" s="48" t="s">
        <v>127</v>
      </c>
      <c r="H721" s="62">
        <v>0.806</v>
      </c>
      <c r="I721" s="63">
        <v>40000</v>
      </c>
      <c r="J721" s="32">
        <v>0.34</v>
      </c>
      <c r="K721" s="48" t="s">
        <v>72</v>
      </c>
      <c r="L721" s="33">
        <v>13600</v>
      </c>
      <c r="M721" s="33">
        <v>0</v>
      </c>
      <c r="N721" s="33">
        <v>1.36</v>
      </c>
      <c r="O721" s="33">
        <v>11.51</v>
      </c>
      <c r="P721" s="64" t="s">
        <v>140</v>
      </c>
      <c r="Q721" s="64" t="s">
        <v>140</v>
      </c>
      <c r="R721" s="48" t="s">
        <v>74</v>
      </c>
    </row>
    <row r="722" spans="1:18" ht="12" customHeight="1">
      <c r="A722" s="48">
        <v>602819104</v>
      </c>
      <c r="B722" s="48">
        <v>727612857</v>
      </c>
      <c r="C722" s="13" t="s">
        <v>75</v>
      </c>
      <c r="D722" s="14"/>
      <c r="E722" s="15"/>
      <c r="F722" s="61">
        <v>40053.5090162037</v>
      </c>
      <c r="G722" s="48" t="s">
        <v>77</v>
      </c>
      <c r="H722" s="62">
        <v>0.524</v>
      </c>
      <c r="I722" s="63">
        <v>3500000</v>
      </c>
      <c r="J722" s="32">
        <v>0.023</v>
      </c>
      <c r="K722" s="48" t="s">
        <v>72</v>
      </c>
      <c r="L722" s="33">
        <v>80500</v>
      </c>
      <c r="M722" s="33">
        <v>0</v>
      </c>
      <c r="N722" s="33">
        <v>8.05</v>
      </c>
      <c r="O722" s="33">
        <v>68.1</v>
      </c>
      <c r="P722" s="64" t="s">
        <v>141</v>
      </c>
      <c r="Q722" s="64" t="s">
        <v>141</v>
      </c>
      <c r="R722" s="48" t="s">
        <v>74</v>
      </c>
    </row>
    <row r="723" spans="1:18" ht="12" customHeight="1">
      <c r="A723" s="48">
        <v>605297617</v>
      </c>
      <c r="B723" s="48">
        <v>730306381</v>
      </c>
      <c r="C723" s="13" t="s">
        <v>75</v>
      </c>
      <c r="D723" s="14"/>
      <c r="E723" s="15"/>
      <c r="F723" s="61">
        <v>40057.70693287037</v>
      </c>
      <c r="G723" s="48" t="s">
        <v>104</v>
      </c>
      <c r="H723" s="62">
        <v>0.499</v>
      </c>
      <c r="I723" s="63">
        <v>12000</v>
      </c>
      <c r="J723" s="32">
        <v>0.655</v>
      </c>
      <c r="K723" s="48" t="s">
        <v>72</v>
      </c>
      <c r="L723" s="33">
        <v>7860</v>
      </c>
      <c r="M723" s="33">
        <v>0</v>
      </c>
      <c r="N723" s="33">
        <v>0.79</v>
      </c>
      <c r="O723" s="33">
        <v>6.65</v>
      </c>
      <c r="P723" s="64" t="s">
        <v>142</v>
      </c>
      <c r="Q723" s="64" t="s">
        <v>142</v>
      </c>
      <c r="R723" s="48" t="s">
        <v>74</v>
      </c>
    </row>
    <row r="724" spans="1:18" ht="12" customHeight="1">
      <c r="A724" s="48">
        <v>606461531</v>
      </c>
      <c r="B724" s="48">
        <v>731377531</v>
      </c>
      <c r="C724" s="13" t="s">
        <v>70</v>
      </c>
      <c r="D724" s="14"/>
      <c r="E724" s="15"/>
      <c r="F724" s="61">
        <v>40058.69393518518</v>
      </c>
      <c r="G724" s="48" t="s">
        <v>112</v>
      </c>
      <c r="H724" s="62">
        <v>0.575</v>
      </c>
      <c r="I724" s="63">
        <v>100000</v>
      </c>
      <c r="J724" s="32">
        <v>0.197</v>
      </c>
      <c r="K724" s="48" t="s">
        <v>72</v>
      </c>
      <c r="L724" s="33">
        <v>19700</v>
      </c>
      <c r="M724" s="33">
        <v>0</v>
      </c>
      <c r="N724" s="33">
        <v>1.97</v>
      </c>
      <c r="O724" s="33">
        <v>16.67</v>
      </c>
      <c r="P724" s="64" t="s">
        <v>143</v>
      </c>
      <c r="Q724" s="64" t="s">
        <v>143</v>
      </c>
      <c r="R724" s="48" t="s">
        <v>74</v>
      </c>
    </row>
    <row r="725" spans="1:18" ht="12" customHeight="1">
      <c r="A725" s="48">
        <v>606474446</v>
      </c>
      <c r="B725" s="48">
        <v>731528145</v>
      </c>
      <c r="C725" s="13" t="s">
        <v>75</v>
      </c>
      <c r="D725" s="14"/>
      <c r="E725" s="15"/>
      <c r="F725" s="61">
        <v>40058.70108796296</v>
      </c>
      <c r="G725" s="48" t="s">
        <v>104</v>
      </c>
      <c r="H725" s="62">
        <v>0.499</v>
      </c>
      <c r="I725" s="63">
        <v>30000</v>
      </c>
      <c r="J725" s="32">
        <v>0.655</v>
      </c>
      <c r="K725" s="48" t="s">
        <v>72</v>
      </c>
      <c r="L725" s="33">
        <v>19650</v>
      </c>
      <c r="M725" s="33">
        <v>0</v>
      </c>
      <c r="N725" s="33">
        <v>1.97</v>
      </c>
      <c r="O725" s="33">
        <v>16.63</v>
      </c>
      <c r="P725" s="64" t="s">
        <v>143</v>
      </c>
      <c r="Q725" s="64" t="s">
        <v>143</v>
      </c>
      <c r="R725" s="48" t="s">
        <v>74</v>
      </c>
    </row>
    <row r="726" spans="1:18" ht="12" customHeight="1">
      <c r="A726" s="48">
        <v>607464830</v>
      </c>
      <c r="B726" s="48">
        <v>731850378</v>
      </c>
      <c r="C726" s="13" t="s">
        <v>70</v>
      </c>
      <c r="D726" s="14"/>
      <c r="E726" s="15"/>
      <c r="F726" s="61">
        <v>40059.526296296295</v>
      </c>
      <c r="G726" s="48" t="s">
        <v>104</v>
      </c>
      <c r="H726" s="62">
        <v>0.536</v>
      </c>
      <c r="I726" s="63">
        <v>12000</v>
      </c>
      <c r="J726" s="32">
        <v>0.677</v>
      </c>
      <c r="K726" s="48" t="s">
        <v>72</v>
      </c>
      <c r="L726" s="33">
        <v>8124</v>
      </c>
      <c r="M726" s="33">
        <v>0</v>
      </c>
      <c r="N726" s="33">
        <v>0.8</v>
      </c>
      <c r="O726" s="33">
        <v>6.87</v>
      </c>
      <c r="P726" s="64" t="s">
        <v>144</v>
      </c>
      <c r="Q726" s="64" t="s">
        <v>144</v>
      </c>
      <c r="R726" s="48" t="s">
        <v>74</v>
      </c>
    </row>
    <row r="727" spans="1:18" ht="12" customHeight="1">
      <c r="A727" s="48">
        <v>607464831</v>
      </c>
      <c r="B727" s="48">
        <v>731850383</v>
      </c>
      <c r="C727" s="13" t="s">
        <v>70</v>
      </c>
      <c r="D727" s="14"/>
      <c r="E727" s="15"/>
      <c r="F727" s="61">
        <v>40059.526296296295</v>
      </c>
      <c r="G727" s="48" t="s">
        <v>104</v>
      </c>
      <c r="H727" s="62">
        <v>0.609</v>
      </c>
      <c r="I727" s="63">
        <v>30000</v>
      </c>
      <c r="J727" s="32">
        <v>0.677</v>
      </c>
      <c r="K727" s="48" t="s">
        <v>72</v>
      </c>
      <c r="L727" s="33">
        <v>20310</v>
      </c>
      <c r="M727" s="33">
        <v>0</v>
      </c>
      <c r="N727" s="33">
        <v>2.03</v>
      </c>
      <c r="O727" s="33">
        <v>17.18</v>
      </c>
      <c r="P727" s="64" t="s">
        <v>144</v>
      </c>
      <c r="Q727" s="64" t="s">
        <v>144</v>
      </c>
      <c r="R727" s="48" t="s">
        <v>74</v>
      </c>
    </row>
    <row r="728" spans="1:18" ht="12" customHeight="1">
      <c r="A728" s="48">
        <v>607549019</v>
      </c>
      <c r="B728" s="48">
        <v>732558745</v>
      </c>
      <c r="C728" s="13" t="s">
        <v>75</v>
      </c>
      <c r="D728" s="14"/>
      <c r="E728" s="15"/>
      <c r="F728" s="61">
        <v>40059.617060185185</v>
      </c>
      <c r="G728" s="48" t="s">
        <v>77</v>
      </c>
      <c r="H728" s="62">
        <v>0.517</v>
      </c>
      <c r="I728" s="63">
        <v>1000000</v>
      </c>
      <c r="J728" s="32">
        <v>0.0243</v>
      </c>
      <c r="K728" s="48" t="s">
        <v>72</v>
      </c>
      <c r="L728" s="33">
        <v>24300</v>
      </c>
      <c r="M728" s="33">
        <v>0</v>
      </c>
      <c r="N728" s="33">
        <v>2.43</v>
      </c>
      <c r="O728" s="33">
        <v>20.56</v>
      </c>
      <c r="P728" s="64" t="s">
        <v>144</v>
      </c>
      <c r="Q728" s="64" t="s">
        <v>144</v>
      </c>
      <c r="R728" s="48" t="s">
        <v>74</v>
      </c>
    </row>
    <row r="729" spans="1:18" ht="12" customHeight="1">
      <c r="A729" s="48">
        <v>611086973</v>
      </c>
      <c r="B729" s="48">
        <v>735967524</v>
      </c>
      <c r="C729" s="13" t="s">
        <v>70</v>
      </c>
      <c r="D729" s="14"/>
      <c r="E729" s="15"/>
      <c r="F729" s="61">
        <v>40064.636087962965</v>
      </c>
      <c r="G729" s="48" t="s">
        <v>133</v>
      </c>
      <c r="H729" s="62">
        <v>0.714</v>
      </c>
      <c r="I729" s="63">
        <v>1511000</v>
      </c>
      <c r="J729" s="32">
        <v>0.0477</v>
      </c>
      <c r="K729" s="48" t="s">
        <v>72</v>
      </c>
      <c r="L729" s="33">
        <v>72074.7</v>
      </c>
      <c r="M729" s="33">
        <v>0</v>
      </c>
      <c r="N729" s="33">
        <v>7.2</v>
      </c>
      <c r="O729" s="33">
        <v>60.98</v>
      </c>
      <c r="P729" s="64" t="s">
        <v>145</v>
      </c>
      <c r="Q729" s="64" t="s">
        <v>145</v>
      </c>
      <c r="R729" s="48" t="s">
        <v>74</v>
      </c>
    </row>
    <row r="730" spans="1:18" ht="12" customHeight="1">
      <c r="A730" s="48">
        <v>611188579</v>
      </c>
      <c r="B730" s="48">
        <v>736463350</v>
      </c>
      <c r="C730" s="13" t="s">
        <v>75</v>
      </c>
      <c r="D730" s="14"/>
      <c r="E730" s="15"/>
      <c r="F730" s="61">
        <v>40064.723599537036</v>
      </c>
      <c r="G730" s="48" t="s">
        <v>77</v>
      </c>
      <c r="H730" s="62">
        <v>0.606</v>
      </c>
      <c r="I730" s="63">
        <v>1000000</v>
      </c>
      <c r="J730" s="32">
        <v>0.0237</v>
      </c>
      <c r="K730" s="48" t="s">
        <v>72</v>
      </c>
      <c r="L730" s="33">
        <v>23700</v>
      </c>
      <c r="M730" s="33">
        <v>0</v>
      </c>
      <c r="N730" s="33">
        <v>2.37</v>
      </c>
      <c r="O730" s="33">
        <v>20.05</v>
      </c>
      <c r="P730" s="64" t="s">
        <v>145</v>
      </c>
      <c r="Q730" s="64" t="s">
        <v>145</v>
      </c>
      <c r="R730" s="48" t="s">
        <v>74</v>
      </c>
    </row>
    <row r="731" spans="1:18" ht="12" customHeight="1">
      <c r="A731" s="48">
        <v>611218758</v>
      </c>
      <c r="B731" s="48">
        <v>736666817</v>
      </c>
      <c r="C731" s="13" t="s">
        <v>75</v>
      </c>
      <c r="D731" s="14"/>
      <c r="E731" s="15"/>
      <c r="F731" s="61">
        <v>40064.73752314815</v>
      </c>
      <c r="G731" s="48" t="s">
        <v>77</v>
      </c>
      <c r="H731" s="62">
        <v>0.506</v>
      </c>
      <c r="I731" s="63">
        <v>886000</v>
      </c>
      <c r="J731" s="32">
        <v>0.0237</v>
      </c>
      <c r="K731" s="48" t="s">
        <v>72</v>
      </c>
      <c r="L731" s="33">
        <v>20998.2</v>
      </c>
      <c r="M731" s="33">
        <v>0</v>
      </c>
      <c r="N731" s="33">
        <v>2.09</v>
      </c>
      <c r="O731" s="33">
        <v>17.77</v>
      </c>
      <c r="P731" s="64" t="s">
        <v>145</v>
      </c>
      <c r="Q731" s="64" t="s">
        <v>145</v>
      </c>
      <c r="R731" s="48" t="s">
        <v>74</v>
      </c>
    </row>
    <row r="732" spans="1:18" ht="12" customHeight="1">
      <c r="A732" s="48">
        <v>613065772</v>
      </c>
      <c r="B732" s="48">
        <v>738411775</v>
      </c>
      <c r="C732" s="13" t="s">
        <v>70</v>
      </c>
      <c r="D732" s="14"/>
      <c r="E732" s="15"/>
      <c r="F732" s="61">
        <v>40066.43748842592</v>
      </c>
      <c r="G732" s="48" t="s">
        <v>77</v>
      </c>
      <c r="H732" s="62">
        <v>0.629</v>
      </c>
      <c r="I732" s="63">
        <v>987000</v>
      </c>
      <c r="J732" s="32">
        <v>0.0247</v>
      </c>
      <c r="K732" s="48" t="s">
        <v>72</v>
      </c>
      <c r="L732" s="33">
        <v>24378.9</v>
      </c>
      <c r="M732" s="33">
        <v>0</v>
      </c>
      <c r="N732" s="33">
        <v>2.44</v>
      </c>
      <c r="O732" s="33">
        <v>20.62</v>
      </c>
      <c r="P732" s="64" t="s">
        <v>146</v>
      </c>
      <c r="Q732" s="64" t="s">
        <v>146</v>
      </c>
      <c r="R732" s="48" t="s">
        <v>74</v>
      </c>
    </row>
    <row r="733" spans="1:18" ht="12" customHeight="1">
      <c r="A733" s="48">
        <v>613065773</v>
      </c>
      <c r="B733" s="48">
        <v>738411775</v>
      </c>
      <c r="C733" s="13" t="s">
        <v>70</v>
      </c>
      <c r="D733" s="14"/>
      <c r="E733" s="15"/>
      <c r="F733" s="61">
        <v>40066.43748842592</v>
      </c>
      <c r="G733" s="48" t="s">
        <v>77</v>
      </c>
      <c r="H733" s="62">
        <v>0.63</v>
      </c>
      <c r="I733" s="63">
        <v>13000</v>
      </c>
      <c r="J733" s="32">
        <v>0.0247</v>
      </c>
      <c r="K733" s="48" t="s">
        <v>72</v>
      </c>
      <c r="L733" s="33">
        <v>321.1</v>
      </c>
      <c r="M733" s="33">
        <v>0</v>
      </c>
      <c r="N733" s="33">
        <v>0.03</v>
      </c>
      <c r="O733" s="33">
        <v>0.94</v>
      </c>
      <c r="P733" s="64" t="s">
        <v>146</v>
      </c>
      <c r="Q733" s="64" t="s">
        <v>146</v>
      </c>
      <c r="R733" s="48" t="s">
        <v>74</v>
      </c>
    </row>
    <row r="734" spans="1:18" ht="12" customHeight="1">
      <c r="A734" s="48">
        <v>613065774</v>
      </c>
      <c r="B734" s="48">
        <v>738411777</v>
      </c>
      <c r="C734" s="13" t="s">
        <v>70</v>
      </c>
      <c r="D734" s="14"/>
      <c r="E734" s="15"/>
      <c r="F734" s="61">
        <v>40066.43748842592</v>
      </c>
      <c r="G734" s="48" t="s">
        <v>77</v>
      </c>
      <c r="H734" s="62">
        <v>0.853</v>
      </c>
      <c r="I734" s="63">
        <v>1987000</v>
      </c>
      <c r="J734" s="32">
        <v>0.0247</v>
      </c>
      <c r="K734" s="48" t="s">
        <v>72</v>
      </c>
      <c r="L734" s="33">
        <v>49078.9</v>
      </c>
      <c r="M734" s="33">
        <v>0</v>
      </c>
      <c r="N734" s="33">
        <v>4.91</v>
      </c>
      <c r="O734" s="33">
        <v>41.52</v>
      </c>
      <c r="P734" s="64" t="s">
        <v>146</v>
      </c>
      <c r="Q734" s="64" t="s">
        <v>146</v>
      </c>
      <c r="R734" s="48" t="s">
        <v>74</v>
      </c>
    </row>
    <row r="735" spans="1:18" ht="12" customHeight="1">
      <c r="A735" s="48">
        <v>613065775</v>
      </c>
      <c r="B735" s="48">
        <v>738411777</v>
      </c>
      <c r="C735" s="13" t="s">
        <v>70</v>
      </c>
      <c r="D735" s="14"/>
      <c r="E735" s="15"/>
      <c r="F735" s="61">
        <v>40066.43748842592</v>
      </c>
      <c r="G735" s="48" t="s">
        <v>77</v>
      </c>
      <c r="H735" s="62">
        <v>0.964</v>
      </c>
      <c r="I735" s="63">
        <v>1000000</v>
      </c>
      <c r="J735" s="32">
        <v>0.0247</v>
      </c>
      <c r="K735" s="48" t="s">
        <v>72</v>
      </c>
      <c r="L735" s="33">
        <v>24700</v>
      </c>
      <c r="M735" s="33">
        <v>0</v>
      </c>
      <c r="N735" s="33">
        <v>2.47</v>
      </c>
      <c r="O735" s="33">
        <v>20.9</v>
      </c>
      <c r="P735" s="64" t="s">
        <v>146</v>
      </c>
      <c r="Q735" s="64" t="s">
        <v>146</v>
      </c>
      <c r="R735" s="48" t="s">
        <v>74</v>
      </c>
    </row>
    <row r="736" spans="1:18" ht="12" customHeight="1">
      <c r="A736" s="48">
        <v>613066824</v>
      </c>
      <c r="B736" s="48">
        <v>738411777</v>
      </c>
      <c r="C736" s="13" t="s">
        <v>70</v>
      </c>
      <c r="D736" s="14"/>
      <c r="E736" s="15"/>
      <c r="F736" s="61">
        <v>40066.43759259259</v>
      </c>
      <c r="G736" s="48" t="s">
        <v>77</v>
      </c>
      <c r="H736" s="62">
        <v>0.967</v>
      </c>
      <c r="I736" s="63">
        <v>30000</v>
      </c>
      <c r="J736" s="32">
        <v>0.0247</v>
      </c>
      <c r="K736" s="48" t="s">
        <v>72</v>
      </c>
      <c r="L736" s="33">
        <v>741</v>
      </c>
      <c r="M736" s="33">
        <v>0</v>
      </c>
      <c r="N736" s="33">
        <v>0.08</v>
      </c>
      <c r="O736" s="33">
        <v>0.94</v>
      </c>
      <c r="P736" s="64" t="s">
        <v>146</v>
      </c>
      <c r="Q736" s="64" t="s">
        <v>146</v>
      </c>
      <c r="R736" s="48" t="s">
        <v>74</v>
      </c>
    </row>
    <row r="737" spans="1:18" ht="12" customHeight="1">
      <c r="A737" s="48">
        <v>613066889</v>
      </c>
      <c r="B737" s="48">
        <v>738411777</v>
      </c>
      <c r="C737" s="13" t="s">
        <v>70</v>
      </c>
      <c r="D737" s="14"/>
      <c r="E737" s="15"/>
      <c r="F737" s="61">
        <v>40066.43760416667</v>
      </c>
      <c r="G737" s="48" t="s">
        <v>77</v>
      </c>
      <c r="H737" s="62">
        <v>1</v>
      </c>
      <c r="I737" s="63">
        <v>2000000</v>
      </c>
      <c r="J737" s="32">
        <v>0.0247</v>
      </c>
      <c r="K737" s="48" t="s">
        <v>72</v>
      </c>
      <c r="L737" s="33">
        <v>49400</v>
      </c>
      <c r="M737" s="33">
        <v>0</v>
      </c>
      <c r="N737" s="33">
        <v>4.95</v>
      </c>
      <c r="O737" s="33">
        <v>41.79</v>
      </c>
      <c r="P737" s="64" t="s">
        <v>146</v>
      </c>
      <c r="Q737" s="64" t="s">
        <v>146</v>
      </c>
      <c r="R737" s="48" t="s">
        <v>74</v>
      </c>
    </row>
    <row r="738" spans="1:18" ht="12" customHeight="1">
      <c r="A738" s="48">
        <v>613067346</v>
      </c>
      <c r="B738" s="48">
        <v>738411777</v>
      </c>
      <c r="C738" s="13" t="s">
        <v>70</v>
      </c>
      <c r="D738" s="14"/>
      <c r="E738" s="15"/>
      <c r="F738" s="61">
        <v>40066.43766203704</v>
      </c>
      <c r="G738" s="48" t="s">
        <v>77</v>
      </c>
      <c r="H738" s="62">
        <v>1</v>
      </c>
      <c r="I738" s="63">
        <v>1000</v>
      </c>
      <c r="J738" s="32">
        <v>0.0247</v>
      </c>
      <c r="K738" s="48" t="s">
        <v>72</v>
      </c>
      <c r="L738" s="33">
        <v>24.7</v>
      </c>
      <c r="M738" s="33">
        <v>0</v>
      </c>
      <c r="N738" s="33">
        <v>0</v>
      </c>
      <c r="O738" s="33">
        <v>0.94</v>
      </c>
      <c r="P738" s="64" t="s">
        <v>146</v>
      </c>
      <c r="Q738" s="64" t="s">
        <v>146</v>
      </c>
      <c r="R738" s="48" t="s">
        <v>74</v>
      </c>
    </row>
    <row r="739" spans="1:18" ht="12" customHeight="1">
      <c r="A739" s="48">
        <v>613069463</v>
      </c>
      <c r="B739" s="48">
        <v>738411777</v>
      </c>
      <c r="C739" s="13" t="s">
        <v>70</v>
      </c>
      <c r="D739" s="14"/>
      <c r="E739" s="15"/>
      <c r="F739" s="61">
        <v>40066.437939814816</v>
      </c>
      <c r="G739" s="48" t="s">
        <v>77</v>
      </c>
      <c r="H739" s="62">
        <v>1</v>
      </c>
      <c r="I739" s="63">
        <v>1482000</v>
      </c>
      <c r="J739" s="32">
        <v>0.0247</v>
      </c>
      <c r="K739" s="48" t="s">
        <v>72</v>
      </c>
      <c r="L739" s="33">
        <v>36605.4</v>
      </c>
      <c r="M739" s="33">
        <v>0</v>
      </c>
      <c r="N739" s="33">
        <v>3.66</v>
      </c>
      <c r="O739" s="33">
        <v>30.96</v>
      </c>
      <c r="P739" s="64" t="s">
        <v>146</v>
      </c>
      <c r="Q739" s="64" t="s">
        <v>146</v>
      </c>
      <c r="R739" s="48" t="s">
        <v>74</v>
      </c>
    </row>
    <row r="740" spans="1:18" ht="12" customHeight="1">
      <c r="A740" s="48">
        <v>613153163</v>
      </c>
      <c r="B740" s="48">
        <v>738606363</v>
      </c>
      <c r="C740" s="13" t="s">
        <v>75</v>
      </c>
      <c r="D740" s="14"/>
      <c r="E740" s="15"/>
      <c r="F740" s="61">
        <v>40066.46744212963</v>
      </c>
      <c r="G740" s="48" t="s">
        <v>104</v>
      </c>
      <c r="H740" s="62">
        <v>1</v>
      </c>
      <c r="I740" s="63">
        <v>100000</v>
      </c>
      <c r="J740" s="32">
        <v>0.718</v>
      </c>
      <c r="K740" s="48" t="s">
        <v>72</v>
      </c>
      <c r="L740" s="33">
        <v>71800</v>
      </c>
      <c r="M740" s="33">
        <v>0</v>
      </c>
      <c r="N740" s="33">
        <v>7.18</v>
      </c>
      <c r="O740" s="33">
        <v>60.74</v>
      </c>
      <c r="P740" s="64" t="s">
        <v>146</v>
      </c>
      <c r="Q740" s="64" t="s">
        <v>146</v>
      </c>
      <c r="R740" s="48" t="s">
        <v>74</v>
      </c>
    </row>
    <row r="741" spans="1:18" ht="12" customHeight="1">
      <c r="A741" s="48">
        <v>613168469</v>
      </c>
      <c r="B741" s="48">
        <v>738720570</v>
      </c>
      <c r="C741" s="13" t="s">
        <v>75</v>
      </c>
      <c r="D741" s="14"/>
      <c r="E741" s="15"/>
      <c r="F741" s="61">
        <v>40066.47306712963</v>
      </c>
      <c r="G741" s="48" t="s">
        <v>133</v>
      </c>
      <c r="H741" s="62">
        <v>0.53</v>
      </c>
      <c r="I741" s="63">
        <v>4500000</v>
      </c>
      <c r="J741" s="32">
        <v>0.0464</v>
      </c>
      <c r="K741" s="48" t="s">
        <v>72</v>
      </c>
      <c r="L741" s="33">
        <v>208800</v>
      </c>
      <c r="M741" s="33">
        <v>0</v>
      </c>
      <c r="N741" s="33">
        <v>20.88</v>
      </c>
      <c r="O741" s="33">
        <v>176.64</v>
      </c>
      <c r="P741" s="64" t="s">
        <v>146</v>
      </c>
      <c r="Q741" s="64" t="s">
        <v>146</v>
      </c>
      <c r="R741" s="48" t="s">
        <v>74</v>
      </c>
    </row>
    <row r="742" spans="1:18" ht="12" customHeight="1">
      <c r="A742" s="48">
        <v>613318474</v>
      </c>
      <c r="B742" s="48">
        <v>738597535</v>
      </c>
      <c r="C742" s="13" t="s">
        <v>70</v>
      </c>
      <c r="D742" s="14"/>
      <c r="E742" s="15"/>
      <c r="F742" s="61">
        <v>40066.578831018516</v>
      </c>
      <c r="G742" s="48" t="s">
        <v>77</v>
      </c>
      <c r="H742" s="62">
        <v>0.631</v>
      </c>
      <c r="I742" s="63">
        <v>1886000</v>
      </c>
      <c r="J742" s="32">
        <v>0.0251</v>
      </c>
      <c r="K742" s="48" t="s">
        <v>72</v>
      </c>
      <c r="L742" s="33">
        <v>47338.6</v>
      </c>
      <c r="M742" s="33">
        <v>0</v>
      </c>
      <c r="N742" s="33">
        <v>4.73</v>
      </c>
      <c r="O742" s="33">
        <v>40.04</v>
      </c>
      <c r="P742" s="64" t="s">
        <v>146</v>
      </c>
      <c r="Q742" s="64" t="s">
        <v>146</v>
      </c>
      <c r="R742" s="48" t="s">
        <v>74</v>
      </c>
    </row>
    <row r="743" spans="1:18" ht="12" customHeight="1">
      <c r="A743" s="48">
        <v>613359094</v>
      </c>
      <c r="B743" s="48">
        <v>739285393</v>
      </c>
      <c r="C743" s="13" t="s">
        <v>75</v>
      </c>
      <c r="D743" s="14"/>
      <c r="E743" s="15"/>
      <c r="F743" s="61">
        <v>40066.61188657407</v>
      </c>
      <c r="G743" s="48" t="s">
        <v>147</v>
      </c>
      <c r="H743" s="62">
        <v>0.63</v>
      </c>
      <c r="I743" s="63">
        <v>2700</v>
      </c>
      <c r="J743" s="32">
        <v>0.33</v>
      </c>
      <c r="K743" s="48" t="s">
        <v>72</v>
      </c>
      <c r="L743" s="33">
        <v>891</v>
      </c>
      <c r="M743" s="33">
        <v>0</v>
      </c>
      <c r="N743" s="33">
        <v>0.09</v>
      </c>
      <c r="O743" s="33">
        <v>0.94</v>
      </c>
      <c r="P743" s="64" t="s">
        <v>146</v>
      </c>
      <c r="Q743" s="64" t="s">
        <v>146</v>
      </c>
      <c r="R743" s="48" t="s">
        <v>74</v>
      </c>
    </row>
    <row r="744" spans="1:18" ht="12" customHeight="1">
      <c r="A744" s="48">
        <v>613359095</v>
      </c>
      <c r="B744" s="48">
        <v>739285393</v>
      </c>
      <c r="C744" s="13" t="s">
        <v>75</v>
      </c>
      <c r="D744" s="14"/>
      <c r="E744" s="15"/>
      <c r="F744" s="61">
        <v>40066.61188657407</v>
      </c>
      <c r="G744" s="48" t="s">
        <v>147</v>
      </c>
      <c r="H744" s="62">
        <v>0.63</v>
      </c>
      <c r="I744" s="63">
        <v>100</v>
      </c>
      <c r="J744" s="32">
        <v>0.33</v>
      </c>
      <c r="K744" s="48" t="s">
        <v>72</v>
      </c>
      <c r="L744" s="33">
        <v>33</v>
      </c>
      <c r="M744" s="33">
        <v>0</v>
      </c>
      <c r="N744" s="33">
        <v>0</v>
      </c>
      <c r="O744" s="33">
        <v>0.94</v>
      </c>
      <c r="P744" s="64" t="s">
        <v>146</v>
      </c>
      <c r="Q744" s="64" t="s">
        <v>146</v>
      </c>
      <c r="R744" s="48" t="s">
        <v>74</v>
      </c>
    </row>
    <row r="745" spans="1:18" ht="12" customHeight="1">
      <c r="A745" s="48">
        <v>613359096</v>
      </c>
      <c r="B745" s="48">
        <v>739285393</v>
      </c>
      <c r="C745" s="13" t="s">
        <v>75</v>
      </c>
      <c r="D745" s="14"/>
      <c r="E745" s="15"/>
      <c r="F745" s="61">
        <v>40066.61188657407</v>
      </c>
      <c r="G745" s="48" t="s">
        <v>147</v>
      </c>
      <c r="H745" s="62">
        <v>0.551</v>
      </c>
      <c r="I745" s="63">
        <v>100000</v>
      </c>
      <c r="J745" s="32">
        <v>0.33</v>
      </c>
      <c r="K745" s="48" t="s">
        <v>72</v>
      </c>
      <c r="L745" s="33">
        <v>33000</v>
      </c>
      <c r="M745" s="33">
        <v>0</v>
      </c>
      <c r="N745" s="33">
        <v>3.31</v>
      </c>
      <c r="O745" s="33">
        <v>27.92</v>
      </c>
      <c r="P745" s="64" t="s">
        <v>146</v>
      </c>
      <c r="Q745" s="64" t="s">
        <v>146</v>
      </c>
      <c r="R745" s="48" t="s">
        <v>74</v>
      </c>
    </row>
    <row r="746" spans="1:18" ht="12" customHeight="1">
      <c r="A746" s="48">
        <v>613373282</v>
      </c>
      <c r="B746" s="48">
        <v>739285393</v>
      </c>
      <c r="C746" s="13" t="s">
        <v>75</v>
      </c>
      <c r="D746" s="14"/>
      <c r="E746" s="15"/>
      <c r="F746" s="61">
        <v>40066.62736111111</v>
      </c>
      <c r="G746" s="48" t="s">
        <v>147</v>
      </c>
      <c r="H746" s="62">
        <v>0.519</v>
      </c>
      <c r="I746" s="63">
        <v>37200</v>
      </c>
      <c r="J746" s="32">
        <v>0.33</v>
      </c>
      <c r="K746" s="48" t="s">
        <v>72</v>
      </c>
      <c r="L746" s="33">
        <v>12276</v>
      </c>
      <c r="M746" s="33">
        <v>0</v>
      </c>
      <c r="N746" s="33">
        <v>1.23</v>
      </c>
      <c r="O746" s="33">
        <v>10.39</v>
      </c>
      <c r="P746" s="64" t="s">
        <v>146</v>
      </c>
      <c r="Q746" s="64" t="s">
        <v>146</v>
      </c>
      <c r="R746" s="48" t="s">
        <v>74</v>
      </c>
    </row>
    <row r="747" spans="1:18" ht="12" customHeight="1">
      <c r="A747" s="48">
        <v>615419886</v>
      </c>
      <c r="B747" s="48">
        <v>741378608</v>
      </c>
      <c r="C747" s="13" t="s">
        <v>70</v>
      </c>
      <c r="D747" s="14"/>
      <c r="E747" s="15"/>
      <c r="F747" s="61">
        <v>40070.45712962963</v>
      </c>
      <c r="G747" s="48" t="s">
        <v>110</v>
      </c>
      <c r="H747" s="62">
        <v>0.606</v>
      </c>
      <c r="I747" s="63">
        <v>3800</v>
      </c>
      <c r="J747" s="32">
        <v>8.611</v>
      </c>
      <c r="K747" s="48" t="s">
        <v>72</v>
      </c>
      <c r="L747" s="33">
        <v>32721.8</v>
      </c>
      <c r="M747" s="33">
        <v>0</v>
      </c>
      <c r="N747" s="33">
        <v>3.28</v>
      </c>
      <c r="O747" s="33">
        <v>27.68</v>
      </c>
      <c r="P747" s="64" t="s">
        <v>148</v>
      </c>
      <c r="Q747" s="64" t="s">
        <v>148</v>
      </c>
      <c r="R747" s="48" t="s">
        <v>74</v>
      </c>
    </row>
    <row r="748" spans="1:18" ht="12" customHeight="1">
      <c r="A748" s="48">
        <v>615590359</v>
      </c>
      <c r="B748" s="48">
        <v>742133828</v>
      </c>
      <c r="C748" s="13" t="s">
        <v>70</v>
      </c>
      <c r="D748" s="14"/>
      <c r="E748" s="15"/>
      <c r="F748" s="61">
        <v>40070.61282407407</v>
      </c>
      <c r="G748" s="48" t="s">
        <v>85</v>
      </c>
      <c r="H748" s="62">
        <v>0.605</v>
      </c>
      <c r="I748" s="63">
        <v>1</v>
      </c>
      <c r="J748" s="32">
        <v>3391</v>
      </c>
      <c r="K748" s="48" t="s">
        <v>72</v>
      </c>
      <c r="L748" s="33">
        <v>3391</v>
      </c>
      <c r="M748" s="33">
        <v>0</v>
      </c>
      <c r="N748" s="33">
        <v>0.34</v>
      </c>
      <c r="O748" s="33">
        <v>2.87</v>
      </c>
      <c r="P748" s="64" t="s">
        <v>148</v>
      </c>
      <c r="Q748" s="64" t="s">
        <v>148</v>
      </c>
      <c r="R748" s="48" t="s">
        <v>74</v>
      </c>
    </row>
    <row r="749" spans="1:18" ht="12" customHeight="1">
      <c r="A749" s="48">
        <v>615590367</v>
      </c>
      <c r="B749" s="48">
        <v>742133828</v>
      </c>
      <c r="C749" s="13" t="s">
        <v>70</v>
      </c>
      <c r="D749" s="14"/>
      <c r="E749" s="15"/>
      <c r="F749" s="61">
        <v>40070.61284722222</v>
      </c>
      <c r="G749" s="48" t="s">
        <v>85</v>
      </c>
      <c r="H749" s="62">
        <v>0.605</v>
      </c>
      <c r="I749" s="63">
        <v>24</v>
      </c>
      <c r="J749" s="32">
        <v>3391</v>
      </c>
      <c r="K749" s="48" t="s">
        <v>72</v>
      </c>
      <c r="L749" s="33">
        <v>81384</v>
      </c>
      <c r="M749" s="33">
        <v>0</v>
      </c>
      <c r="N749" s="33">
        <v>8.14</v>
      </c>
      <c r="O749" s="33">
        <v>68.85</v>
      </c>
      <c r="P749" s="64" t="s">
        <v>148</v>
      </c>
      <c r="Q749" s="64" t="s">
        <v>148</v>
      </c>
      <c r="R749" s="48" t="s">
        <v>74</v>
      </c>
    </row>
    <row r="750" spans="1:18" ht="12" customHeight="1">
      <c r="A750" s="48">
        <v>615590435</v>
      </c>
      <c r="B750" s="48">
        <v>742133828</v>
      </c>
      <c r="C750" s="13" t="s">
        <v>70</v>
      </c>
      <c r="D750" s="14"/>
      <c r="E750" s="15"/>
      <c r="F750" s="61">
        <v>40070.61292824074</v>
      </c>
      <c r="G750" s="48" t="s">
        <v>85</v>
      </c>
      <c r="H750" s="62">
        <v>0.605</v>
      </c>
      <c r="I750" s="63">
        <v>1</v>
      </c>
      <c r="J750" s="32">
        <v>3391</v>
      </c>
      <c r="K750" s="48" t="s">
        <v>72</v>
      </c>
      <c r="L750" s="33">
        <v>3391</v>
      </c>
      <c r="M750" s="33">
        <v>0</v>
      </c>
      <c r="N750" s="33">
        <v>0.34</v>
      </c>
      <c r="O750" s="33">
        <v>2.87</v>
      </c>
      <c r="P750" s="64" t="s">
        <v>148</v>
      </c>
      <c r="Q750" s="64" t="s">
        <v>148</v>
      </c>
      <c r="R750" s="48" t="s">
        <v>74</v>
      </c>
    </row>
    <row r="751" spans="1:18" ht="12" customHeight="1">
      <c r="A751" s="48">
        <v>616552329</v>
      </c>
      <c r="B751" s="48">
        <v>742715403</v>
      </c>
      <c r="C751" s="13" t="s">
        <v>70</v>
      </c>
      <c r="D751" s="14"/>
      <c r="E751" s="15"/>
      <c r="F751" s="61">
        <v>40071.44829861111</v>
      </c>
      <c r="G751" s="48" t="s">
        <v>133</v>
      </c>
      <c r="H751" s="62">
        <v>0.751</v>
      </c>
      <c r="I751" s="63">
        <v>4500000</v>
      </c>
      <c r="J751" s="32">
        <v>0.0474</v>
      </c>
      <c r="K751" s="48" t="s">
        <v>72</v>
      </c>
      <c r="L751" s="33">
        <v>213300</v>
      </c>
      <c r="M751" s="33">
        <v>0</v>
      </c>
      <c r="N751" s="33">
        <v>21.33</v>
      </c>
      <c r="O751" s="33">
        <v>180.45</v>
      </c>
      <c r="P751" s="64" t="s">
        <v>149</v>
      </c>
      <c r="Q751" s="64" t="s">
        <v>149</v>
      </c>
      <c r="R751" s="48" t="s">
        <v>74</v>
      </c>
    </row>
    <row r="752" spans="1:18" ht="12" customHeight="1">
      <c r="A752" s="48">
        <v>616559180</v>
      </c>
      <c r="B752" s="48">
        <v>742830520</v>
      </c>
      <c r="C752" s="13" t="s">
        <v>75</v>
      </c>
      <c r="D752" s="14"/>
      <c r="E752" s="15"/>
      <c r="F752" s="61">
        <v>40071.450949074075</v>
      </c>
      <c r="G752" s="48" t="s">
        <v>104</v>
      </c>
      <c r="H752" s="62">
        <v>0.713</v>
      </c>
      <c r="I752" s="63">
        <v>67000</v>
      </c>
      <c r="J752" s="32">
        <v>0.714</v>
      </c>
      <c r="K752" s="48" t="s">
        <v>72</v>
      </c>
      <c r="L752" s="33">
        <v>47838</v>
      </c>
      <c r="M752" s="33">
        <v>0</v>
      </c>
      <c r="N752" s="33">
        <v>4.78</v>
      </c>
      <c r="O752" s="33">
        <v>40.47</v>
      </c>
      <c r="P752" s="64" t="s">
        <v>149</v>
      </c>
      <c r="Q752" s="64" t="s">
        <v>149</v>
      </c>
      <c r="R752" s="48" t="s">
        <v>74</v>
      </c>
    </row>
    <row r="753" spans="1:18" ht="12" customHeight="1">
      <c r="A753" s="48">
        <v>616568567</v>
      </c>
      <c r="B753" s="48">
        <v>742891988</v>
      </c>
      <c r="C753" s="13" t="s">
        <v>75</v>
      </c>
      <c r="D753" s="14"/>
      <c r="E753" s="15"/>
      <c r="F753" s="61">
        <v>40071.45594907407</v>
      </c>
      <c r="G753" s="48" t="s">
        <v>104</v>
      </c>
      <c r="H753" s="62">
        <v>0.614</v>
      </c>
      <c r="I753" s="63">
        <v>110000</v>
      </c>
      <c r="J753" s="32">
        <v>0.713</v>
      </c>
      <c r="K753" s="48" t="s">
        <v>72</v>
      </c>
      <c r="L753" s="33">
        <v>78430</v>
      </c>
      <c r="M753" s="33">
        <v>0</v>
      </c>
      <c r="N753" s="33">
        <v>7.85</v>
      </c>
      <c r="O753" s="33">
        <v>66.35</v>
      </c>
      <c r="P753" s="64" t="s">
        <v>149</v>
      </c>
      <c r="Q753" s="64" t="s">
        <v>149</v>
      </c>
      <c r="R753" s="48" t="s">
        <v>74</v>
      </c>
    </row>
    <row r="754" spans="1:18" ht="12" customHeight="1">
      <c r="A754" s="48">
        <v>616569348</v>
      </c>
      <c r="B754" s="48">
        <v>742891988</v>
      </c>
      <c r="C754" s="13" t="s">
        <v>75</v>
      </c>
      <c r="D754" s="14"/>
      <c r="E754" s="15"/>
      <c r="F754" s="61">
        <v>40071.45648148148</v>
      </c>
      <c r="G754" s="48" t="s">
        <v>104</v>
      </c>
      <c r="H754" s="62">
        <v>0.611</v>
      </c>
      <c r="I754" s="63">
        <v>2000</v>
      </c>
      <c r="J754" s="32">
        <v>0.713</v>
      </c>
      <c r="K754" s="48" t="s">
        <v>72</v>
      </c>
      <c r="L754" s="33">
        <v>1426</v>
      </c>
      <c r="M754" s="33">
        <v>0</v>
      </c>
      <c r="N754" s="33">
        <v>0.15</v>
      </c>
      <c r="O754" s="33">
        <v>1.2</v>
      </c>
      <c r="P754" s="64" t="s">
        <v>149</v>
      </c>
      <c r="Q754" s="64" t="s">
        <v>149</v>
      </c>
      <c r="R754" s="48" t="s">
        <v>74</v>
      </c>
    </row>
    <row r="755" spans="1:18" ht="12" customHeight="1">
      <c r="A755" s="48">
        <v>616645646</v>
      </c>
      <c r="B755" s="48">
        <v>742872733</v>
      </c>
      <c r="C755" s="13" t="s">
        <v>70</v>
      </c>
      <c r="D755" s="14"/>
      <c r="E755" s="15"/>
      <c r="F755" s="61">
        <v>40071.502592592595</v>
      </c>
      <c r="G755" s="48" t="s">
        <v>119</v>
      </c>
      <c r="H755" s="62">
        <v>0.618</v>
      </c>
      <c r="I755" s="63">
        <v>264000</v>
      </c>
      <c r="J755" s="32">
        <v>0.007</v>
      </c>
      <c r="K755" s="48" t="s">
        <v>72</v>
      </c>
      <c r="L755" s="33">
        <v>1848</v>
      </c>
      <c r="M755" s="33">
        <v>0</v>
      </c>
      <c r="N755" s="33">
        <v>0.18</v>
      </c>
      <c r="O755" s="33">
        <v>1.56</v>
      </c>
      <c r="P755" s="64" t="s">
        <v>149</v>
      </c>
      <c r="Q755" s="64" t="s">
        <v>149</v>
      </c>
      <c r="R755" s="48" t="s">
        <v>74</v>
      </c>
    </row>
    <row r="756" spans="1:18" ht="12" customHeight="1">
      <c r="A756" s="48">
        <v>616771972</v>
      </c>
      <c r="B756" s="48">
        <v>743030210</v>
      </c>
      <c r="C756" s="13" t="s">
        <v>70</v>
      </c>
      <c r="D756" s="14"/>
      <c r="E756" s="15"/>
      <c r="F756" s="61">
        <v>40071.61398148148</v>
      </c>
      <c r="G756" s="48" t="s">
        <v>94</v>
      </c>
      <c r="H756" s="62">
        <v>0.652</v>
      </c>
      <c r="I756" s="63">
        <v>19400</v>
      </c>
      <c r="J756" s="32">
        <v>1.207</v>
      </c>
      <c r="K756" s="48" t="s">
        <v>72</v>
      </c>
      <c r="L756" s="33">
        <v>23415.8</v>
      </c>
      <c r="M756" s="33">
        <v>0</v>
      </c>
      <c r="N756" s="33">
        <v>2.35</v>
      </c>
      <c r="O756" s="33">
        <v>19.81</v>
      </c>
      <c r="P756" s="64" t="s">
        <v>149</v>
      </c>
      <c r="Q756" s="64" t="s">
        <v>149</v>
      </c>
      <c r="R756" s="48" t="s">
        <v>74</v>
      </c>
    </row>
    <row r="757" spans="1:18" ht="12" customHeight="1">
      <c r="A757" s="48">
        <v>616781230</v>
      </c>
      <c r="B757" s="48">
        <v>743470789</v>
      </c>
      <c r="C757" s="13" t="s">
        <v>75</v>
      </c>
      <c r="D757" s="14"/>
      <c r="E757" s="15"/>
      <c r="F757" s="61">
        <v>40071.61960648148</v>
      </c>
      <c r="G757" s="48" t="s">
        <v>104</v>
      </c>
      <c r="H757" s="62">
        <v>0.649</v>
      </c>
      <c r="I757" s="63">
        <v>1700</v>
      </c>
      <c r="J757" s="32">
        <v>0.708</v>
      </c>
      <c r="K757" s="48" t="s">
        <v>72</v>
      </c>
      <c r="L757" s="33">
        <v>1203.6</v>
      </c>
      <c r="M757" s="33">
        <v>0</v>
      </c>
      <c r="N757" s="33">
        <v>0.12</v>
      </c>
      <c r="O757" s="33">
        <v>1.02</v>
      </c>
      <c r="P757" s="64" t="s">
        <v>149</v>
      </c>
      <c r="Q757" s="64" t="s">
        <v>149</v>
      </c>
      <c r="R757" s="48" t="s">
        <v>74</v>
      </c>
    </row>
    <row r="758" spans="1:18" ht="12" customHeight="1">
      <c r="A758" s="48">
        <v>616781231</v>
      </c>
      <c r="B758" s="48">
        <v>743470789</v>
      </c>
      <c r="C758" s="13" t="s">
        <v>75</v>
      </c>
      <c r="D758" s="14"/>
      <c r="E758" s="15"/>
      <c r="F758" s="61">
        <v>40071.61960648148</v>
      </c>
      <c r="G758" s="48" t="s">
        <v>104</v>
      </c>
      <c r="H758" s="62">
        <v>0.606</v>
      </c>
      <c r="I758" s="63">
        <v>40000</v>
      </c>
      <c r="J758" s="32">
        <v>0.708</v>
      </c>
      <c r="K758" s="48" t="s">
        <v>72</v>
      </c>
      <c r="L758" s="33">
        <v>28320</v>
      </c>
      <c r="M758" s="33">
        <v>0</v>
      </c>
      <c r="N758" s="33">
        <v>2.83</v>
      </c>
      <c r="O758" s="33">
        <v>23.96</v>
      </c>
      <c r="P758" s="64" t="s">
        <v>149</v>
      </c>
      <c r="Q758" s="64" t="s">
        <v>149</v>
      </c>
      <c r="R758" s="48" t="s">
        <v>74</v>
      </c>
    </row>
    <row r="759" spans="1:18" ht="12" customHeight="1">
      <c r="A759" s="48">
        <v>616782097</v>
      </c>
      <c r="B759" s="48">
        <v>743470789</v>
      </c>
      <c r="C759" s="13" t="s">
        <v>75</v>
      </c>
      <c r="D759" s="14"/>
      <c r="E759" s="15"/>
      <c r="F759" s="61">
        <v>40071.62018518519</v>
      </c>
      <c r="G759" s="48" t="s">
        <v>104</v>
      </c>
      <c r="H759" s="62">
        <v>0.5</v>
      </c>
      <c r="I759" s="63">
        <v>34300</v>
      </c>
      <c r="J759" s="32">
        <v>0.708</v>
      </c>
      <c r="K759" s="48" t="s">
        <v>72</v>
      </c>
      <c r="L759" s="33">
        <v>24284.4</v>
      </c>
      <c r="M759" s="33">
        <v>0</v>
      </c>
      <c r="N759" s="33">
        <v>2.43</v>
      </c>
      <c r="O759" s="33">
        <v>20.55</v>
      </c>
      <c r="P759" s="64" t="s">
        <v>149</v>
      </c>
      <c r="Q759" s="64" t="s">
        <v>149</v>
      </c>
      <c r="R759" s="48" t="s">
        <v>74</v>
      </c>
    </row>
    <row r="760" spans="1:18" ht="12" customHeight="1">
      <c r="A760" s="48">
        <v>617869448</v>
      </c>
      <c r="B760" s="48">
        <v>744111107</v>
      </c>
      <c r="C760" s="13" t="s">
        <v>70</v>
      </c>
      <c r="D760" s="14"/>
      <c r="E760" s="15"/>
      <c r="F760" s="61">
        <v>40072.55746527778</v>
      </c>
      <c r="G760" s="48" t="s">
        <v>119</v>
      </c>
      <c r="H760" s="62">
        <v>0.56</v>
      </c>
      <c r="I760" s="63">
        <v>2034000</v>
      </c>
      <c r="J760" s="32">
        <v>0.007</v>
      </c>
      <c r="K760" s="48" t="s">
        <v>72</v>
      </c>
      <c r="L760" s="33">
        <v>14238</v>
      </c>
      <c r="M760" s="33">
        <v>0</v>
      </c>
      <c r="N760" s="33">
        <v>1.43</v>
      </c>
      <c r="O760" s="33">
        <v>12.04</v>
      </c>
      <c r="P760" s="64" t="s">
        <v>150</v>
      </c>
      <c r="Q760" s="64" t="s">
        <v>150</v>
      </c>
      <c r="R760" s="48" t="s">
        <v>74</v>
      </c>
    </row>
    <row r="761" spans="1:18" ht="12" customHeight="1">
      <c r="A761" s="48">
        <v>620472392</v>
      </c>
      <c r="B761" s="48">
        <v>748821523</v>
      </c>
      <c r="C761" s="13" t="s">
        <v>70</v>
      </c>
      <c r="D761" s="14"/>
      <c r="E761" s="15"/>
      <c r="F761" s="61">
        <v>40077.43800925926</v>
      </c>
      <c r="G761" s="48" t="s">
        <v>147</v>
      </c>
      <c r="H761" s="62">
        <v>0.587</v>
      </c>
      <c r="I761" s="63">
        <v>10000</v>
      </c>
      <c r="J761" s="32">
        <v>0.377</v>
      </c>
      <c r="K761" s="48" t="s">
        <v>72</v>
      </c>
      <c r="L761" s="33">
        <v>3770</v>
      </c>
      <c r="M761" s="33">
        <v>0</v>
      </c>
      <c r="N761" s="33">
        <v>0.37</v>
      </c>
      <c r="O761" s="33">
        <v>3.19</v>
      </c>
      <c r="P761" s="64" t="s">
        <v>151</v>
      </c>
      <c r="Q761" s="64" t="s">
        <v>151</v>
      </c>
      <c r="R761" s="48" t="s">
        <v>74</v>
      </c>
    </row>
    <row r="762" spans="1:18" ht="12" customHeight="1">
      <c r="A762" s="48">
        <v>620473286</v>
      </c>
      <c r="B762" s="48">
        <v>748821523</v>
      </c>
      <c r="C762" s="13" t="s">
        <v>70</v>
      </c>
      <c r="D762" s="14"/>
      <c r="E762" s="15"/>
      <c r="F762" s="61">
        <v>40077.43824074074</v>
      </c>
      <c r="G762" s="48" t="s">
        <v>147</v>
      </c>
      <c r="H762" s="62">
        <v>0.671</v>
      </c>
      <c r="I762" s="63">
        <v>130000</v>
      </c>
      <c r="J762" s="32">
        <v>0.377</v>
      </c>
      <c r="K762" s="48" t="s">
        <v>72</v>
      </c>
      <c r="L762" s="33">
        <v>49010</v>
      </c>
      <c r="M762" s="33">
        <v>0</v>
      </c>
      <c r="N762" s="33">
        <v>4.91</v>
      </c>
      <c r="O762" s="33">
        <v>41.46</v>
      </c>
      <c r="P762" s="64" t="s">
        <v>151</v>
      </c>
      <c r="Q762" s="64" t="s">
        <v>151</v>
      </c>
      <c r="R762" s="48" t="s">
        <v>74</v>
      </c>
    </row>
    <row r="763" spans="1:18" ht="12" customHeight="1">
      <c r="A763" s="48">
        <v>620626007</v>
      </c>
      <c r="B763" s="48">
        <v>749147525</v>
      </c>
      <c r="C763" s="13" t="s">
        <v>75</v>
      </c>
      <c r="D763" s="14"/>
      <c r="E763" s="15"/>
      <c r="F763" s="61">
        <v>40077.51541666667</v>
      </c>
      <c r="G763" s="48" t="s">
        <v>147</v>
      </c>
      <c r="H763" s="62">
        <v>0.581</v>
      </c>
      <c r="I763" s="63">
        <v>140000</v>
      </c>
      <c r="J763" s="32">
        <v>0.352</v>
      </c>
      <c r="K763" s="48" t="s">
        <v>72</v>
      </c>
      <c r="L763" s="33">
        <v>49280</v>
      </c>
      <c r="M763" s="33">
        <v>0</v>
      </c>
      <c r="N763" s="33">
        <v>4.92</v>
      </c>
      <c r="O763" s="33">
        <v>41.69</v>
      </c>
      <c r="P763" s="64" t="s">
        <v>151</v>
      </c>
      <c r="Q763" s="64" t="s">
        <v>151</v>
      </c>
      <c r="R763" s="48" t="s">
        <v>74</v>
      </c>
    </row>
    <row r="764" spans="1:18" ht="12" customHeight="1">
      <c r="A764" s="48">
        <v>636759698</v>
      </c>
      <c r="B764" s="48">
        <v>768597036</v>
      </c>
      <c r="C764" s="13" t="s">
        <v>70</v>
      </c>
      <c r="D764" s="14"/>
      <c r="E764" s="15"/>
      <c r="F764" s="61">
        <v>40095.518587962964</v>
      </c>
      <c r="G764" s="48" t="s">
        <v>147</v>
      </c>
      <c r="H764" s="62">
        <v>0.676</v>
      </c>
      <c r="I764" s="63">
        <v>140000</v>
      </c>
      <c r="J764" s="32">
        <v>0.377</v>
      </c>
      <c r="K764" s="48" t="s">
        <v>72</v>
      </c>
      <c r="L764" s="33">
        <v>52780</v>
      </c>
      <c r="M764" s="33">
        <v>0</v>
      </c>
      <c r="N764" s="33">
        <v>5.28</v>
      </c>
      <c r="O764" s="33">
        <v>44.65</v>
      </c>
      <c r="P764" s="64" t="s">
        <v>152</v>
      </c>
      <c r="Q764" s="64" t="s">
        <v>152</v>
      </c>
      <c r="R764" s="48" t="s">
        <v>74</v>
      </c>
    </row>
    <row r="765" spans="1:18" ht="12" customHeight="1">
      <c r="A765" s="48">
        <v>637950687</v>
      </c>
      <c r="B765" s="48">
        <v>770809768</v>
      </c>
      <c r="C765" s="13" t="s">
        <v>75</v>
      </c>
      <c r="D765" s="14"/>
      <c r="E765" s="15"/>
      <c r="F765" s="61">
        <v>40098.52824074074</v>
      </c>
      <c r="G765" s="48" t="s">
        <v>77</v>
      </c>
      <c r="H765" s="62">
        <v>0.619</v>
      </c>
      <c r="I765" s="63">
        <v>1135000</v>
      </c>
      <c r="J765" s="32">
        <v>0.0306</v>
      </c>
      <c r="K765" s="48" t="s">
        <v>72</v>
      </c>
      <c r="L765" s="33">
        <v>34731</v>
      </c>
      <c r="M765" s="33">
        <v>0</v>
      </c>
      <c r="N765" s="33">
        <v>3.48</v>
      </c>
      <c r="O765" s="33">
        <v>29.38</v>
      </c>
      <c r="P765" s="64" t="s">
        <v>153</v>
      </c>
      <c r="Q765" s="64" t="s">
        <v>153</v>
      </c>
      <c r="R765" s="48" t="s">
        <v>74</v>
      </c>
    </row>
    <row r="766" spans="1:18" ht="12" customHeight="1">
      <c r="A766" s="48">
        <v>637950688</v>
      </c>
      <c r="B766" s="48">
        <v>770809768</v>
      </c>
      <c r="C766" s="13" t="s">
        <v>75</v>
      </c>
      <c r="D766" s="14"/>
      <c r="E766" s="15"/>
      <c r="F766" s="61">
        <v>40098.52824074074</v>
      </c>
      <c r="G766" s="48" t="s">
        <v>77</v>
      </c>
      <c r="H766" s="62">
        <v>0.509</v>
      </c>
      <c r="I766" s="63">
        <v>1165000</v>
      </c>
      <c r="J766" s="32">
        <v>0.0306</v>
      </c>
      <c r="K766" s="48" t="s">
        <v>72</v>
      </c>
      <c r="L766" s="33">
        <v>35649</v>
      </c>
      <c r="M766" s="33">
        <v>0</v>
      </c>
      <c r="N766" s="33">
        <v>3.57</v>
      </c>
      <c r="O766" s="33">
        <v>30.16</v>
      </c>
      <c r="P766" s="64" t="s">
        <v>153</v>
      </c>
      <c r="Q766" s="64" t="s">
        <v>153</v>
      </c>
      <c r="R766" s="48" t="s">
        <v>74</v>
      </c>
    </row>
    <row r="767" spans="1:18" ht="12" customHeight="1">
      <c r="A767" s="48">
        <v>639056230</v>
      </c>
      <c r="B767" s="48">
        <v>772262359</v>
      </c>
      <c r="C767" s="13" t="s">
        <v>70</v>
      </c>
      <c r="D767" s="14"/>
      <c r="E767" s="15"/>
      <c r="F767" s="61">
        <v>40099.5002662037</v>
      </c>
      <c r="G767" s="48" t="s">
        <v>77</v>
      </c>
      <c r="H767" s="62">
        <v>0.628</v>
      </c>
      <c r="I767" s="63">
        <v>983000</v>
      </c>
      <c r="J767" s="32">
        <v>0.0318</v>
      </c>
      <c r="K767" s="48" t="s">
        <v>72</v>
      </c>
      <c r="L767" s="33">
        <v>31259.4</v>
      </c>
      <c r="M767" s="33">
        <v>0</v>
      </c>
      <c r="N767" s="33">
        <v>3.12</v>
      </c>
      <c r="O767" s="33">
        <v>26.44</v>
      </c>
      <c r="P767" s="64" t="s">
        <v>154</v>
      </c>
      <c r="Q767" s="64" t="s">
        <v>154</v>
      </c>
      <c r="R767" s="48" t="s">
        <v>74</v>
      </c>
    </row>
    <row r="768" spans="1:18" ht="12" customHeight="1">
      <c r="A768" s="48">
        <v>639056262</v>
      </c>
      <c r="B768" s="48">
        <v>772262359</v>
      </c>
      <c r="C768" s="13" t="s">
        <v>70</v>
      </c>
      <c r="D768" s="14"/>
      <c r="E768" s="15"/>
      <c r="F768" s="61">
        <v>40099.50027777778</v>
      </c>
      <c r="G768" s="48" t="s">
        <v>77</v>
      </c>
      <c r="H768" s="62">
        <v>0.628</v>
      </c>
      <c r="I768" s="63">
        <v>1000</v>
      </c>
      <c r="J768" s="32">
        <v>0.0318</v>
      </c>
      <c r="K768" s="48" t="s">
        <v>72</v>
      </c>
      <c r="L768" s="33">
        <v>31.8</v>
      </c>
      <c r="M768" s="33">
        <v>0</v>
      </c>
      <c r="N768" s="33">
        <v>0</v>
      </c>
      <c r="O768" s="33">
        <v>0.94</v>
      </c>
      <c r="P768" s="64" t="s">
        <v>154</v>
      </c>
      <c r="Q768" s="64" t="s">
        <v>154</v>
      </c>
      <c r="R768" s="48" t="s">
        <v>74</v>
      </c>
    </row>
    <row r="769" spans="1:18" ht="12" customHeight="1">
      <c r="A769" s="48">
        <v>639056932</v>
      </c>
      <c r="B769" s="48">
        <v>772262359</v>
      </c>
      <c r="C769" s="13" t="s">
        <v>70</v>
      </c>
      <c r="D769" s="14"/>
      <c r="E769" s="15"/>
      <c r="F769" s="61">
        <v>40099.50040509259</v>
      </c>
      <c r="G769" s="48" t="s">
        <v>77</v>
      </c>
      <c r="H769" s="62">
        <v>0.628</v>
      </c>
      <c r="I769" s="63">
        <v>5000</v>
      </c>
      <c r="J769" s="32">
        <v>0.0318</v>
      </c>
      <c r="K769" s="48" t="s">
        <v>72</v>
      </c>
      <c r="L769" s="33">
        <v>159</v>
      </c>
      <c r="M769" s="33">
        <v>0</v>
      </c>
      <c r="N769" s="33">
        <v>0.02</v>
      </c>
      <c r="O769" s="33">
        <v>0.94</v>
      </c>
      <c r="P769" s="64" t="s">
        <v>154</v>
      </c>
      <c r="Q769" s="64" t="s">
        <v>154</v>
      </c>
      <c r="R769" s="48" t="s">
        <v>74</v>
      </c>
    </row>
    <row r="770" spans="1:18" ht="12" customHeight="1">
      <c r="A770" s="48">
        <v>639058454</v>
      </c>
      <c r="B770" s="48">
        <v>772262359</v>
      </c>
      <c r="C770" s="13" t="s">
        <v>70</v>
      </c>
      <c r="D770" s="14"/>
      <c r="E770" s="15"/>
      <c r="F770" s="61">
        <v>40099.50077546296</v>
      </c>
      <c r="G770" s="48" t="s">
        <v>77</v>
      </c>
      <c r="H770" s="62">
        <v>0.629</v>
      </c>
      <c r="I770" s="63">
        <v>1000</v>
      </c>
      <c r="J770" s="32">
        <v>0.0318</v>
      </c>
      <c r="K770" s="48" t="s">
        <v>72</v>
      </c>
      <c r="L770" s="33">
        <v>31.8</v>
      </c>
      <c r="M770" s="33">
        <v>0</v>
      </c>
      <c r="N770" s="33">
        <v>0</v>
      </c>
      <c r="O770" s="33">
        <v>0.94</v>
      </c>
      <c r="P770" s="64" t="s">
        <v>154</v>
      </c>
      <c r="Q770" s="64" t="s">
        <v>154</v>
      </c>
      <c r="R770" s="48" t="s">
        <v>74</v>
      </c>
    </row>
    <row r="771" spans="1:18" ht="12" customHeight="1">
      <c r="A771" s="48">
        <v>639059136</v>
      </c>
      <c r="B771" s="48">
        <v>772262359</v>
      </c>
      <c r="C771" s="13" t="s">
        <v>70</v>
      </c>
      <c r="D771" s="14"/>
      <c r="E771" s="15"/>
      <c r="F771" s="61">
        <v>40099.50096064815</v>
      </c>
      <c r="G771" s="48" t="s">
        <v>77</v>
      </c>
      <c r="H771" s="62">
        <v>0.673</v>
      </c>
      <c r="I771" s="63">
        <v>1188000</v>
      </c>
      <c r="J771" s="32">
        <v>0.0318</v>
      </c>
      <c r="K771" s="48" t="s">
        <v>72</v>
      </c>
      <c r="L771" s="33">
        <v>37778.4</v>
      </c>
      <c r="M771" s="33">
        <v>0</v>
      </c>
      <c r="N771" s="33">
        <v>3.77</v>
      </c>
      <c r="O771" s="33">
        <v>31.96</v>
      </c>
      <c r="P771" s="64" t="s">
        <v>154</v>
      </c>
      <c r="Q771" s="64" t="s">
        <v>154</v>
      </c>
      <c r="R771" s="48" t="s">
        <v>74</v>
      </c>
    </row>
    <row r="772" spans="1:18" ht="12" customHeight="1">
      <c r="A772" s="48">
        <v>639059626</v>
      </c>
      <c r="B772" s="48">
        <v>772262359</v>
      </c>
      <c r="C772" s="13" t="s">
        <v>70</v>
      </c>
      <c r="D772" s="14"/>
      <c r="E772" s="15"/>
      <c r="F772" s="61">
        <v>40099.50111111111</v>
      </c>
      <c r="G772" s="48" t="s">
        <v>77</v>
      </c>
      <c r="H772" s="62">
        <v>0.673</v>
      </c>
      <c r="I772" s="63">
        <v>1000</v>
      </c>
      <c r="J772" s="32">
        <v>0.0318</v>
      </c>
      <c r="K772" s="48" t="s">
        <v>72</v>
      </c>
      <c r="L772" s="33">
        <v>31.8</v>
      </c>
      <c r="M772" s="33">
        <v>0</v>
      </c>
      <c r="N772" s="33">
        <v>0</v>
      </c>
      <c r="O772" s="33">
        <v>0.94</v>
      </c>
      <c r="P772" s="64" t="s">
        <v>154</v>
      </c>
      <c r="Q772" s="64" t="s">
        <v>154</v>
      </c>
      <c r="R772" s="48" t="s">
        <v>74</v>
      </c>
    </row>
    <row r="773" spans="1:18" ht="12" customHeight="1">
      <c r="A773" s="48">
        <v>639059731</v>
      </c>
      <c r="B773" s="48">
        <v>772262359</v>
      </c>
      <c r="C773" s="13" t="s">
        <v>70</v>
      </c>
      <c r="D773" s="14"/>
      <c r="E773" s="15"/>
      <c r="F773" s="61">
        <v>40099.50114583333</v>
      </c>
      <c r="G773" s="48" t="s">
        <v>77</v>
      </c>
      <c r="H773" s="62">
        <v>0.673</v>
      </c>
      <c r="I773" s="63">
        <v>1000</v>
      </c>
      <c r="J773" s="32">
        <v>0.0318</v>
      </c>
      <c r="K773" s="48" t="s">
        <v>72</v>
      </c>
      <c r="L773" s="33">
        <v>31.8</v>
      </c>
      <c r="M773" s="33">
        <v>0</v>
      </c>
      <c r="N773" s="33">
        <v>0</v>
      </c>
      <c r="O773" s="33">
        <v>0.94</v>
      </c>
      <c r="P773" s="64" t="s">
        <v>154</v>
      </c>
      <c r="Q773" s="64" t="s">
        <v>154</v>
      </c>
      <c r="R773" s="48" t="s">
        <v>74</v>
      </c>
    </row>
    <row r="774" spans="1:18" ht="12" customHeight="1">
      <c r="A774" s="48">
        <v>639059861</v>
      </c>
      <c r="B774" s="48">
        <v>772262359</v>
      </c>
      <c r="C774" s="13" t="s">
        <v>70</v>
      </c>
      <c r="D774" s="14"/>
      <c r="E774" s="15"/>
      <c r="F774" s="61">
        <v>40099.50119212963</v>
      </c>
      <c r="G774" s="48" t="s">
        <v>77</v>
      </c>
      <c r="H774" s="62">
        <v>0.676</v>
      </c>
      <c r="I774" s="63">
        <v>120000</v>
      </c>
      <c r="J774" s="32">
        <v>0.0318</v>
      </c>
      <c r="K774" s="48" t="s">
        <v>72</v>
      </c>
      <c r="L774" s="33">
        <v>3816</v>
      </c>
      <c r="M774" s="33">
        <v>0</v>
      </c>
      <c r="N774" s="33">
        <v>0.38</v>
      </c>
      <c r="O774" s="33">
        <v>3.22</v>
      </c>
      <c r="P774" s="64" t="s">
        <v>154</v>
      </c>
      <c r="Q774" s="64" t="s">
        <v>154</v>
      </c>
      <c r="R774" s="48" t="s">
        <v>74</v>
      </c>
    </row>
    <row r="775" spans="1:18" ht="12" customHeight="1">
      <c r="A775" s="48">
        <v>639169391</v>
      </c>
      <c r="B775" s="48">
        <v>772399864</v>
      </c>
      <c r="C775" s="13" t="s">
        <v>75</v>
      </c>
      <c r="D775" s="14"/>
      <c r="E775" s="15"/>
      <c r="F775" s="61">
        <v>40099.55212962963</v>
      </c>
      <c r="G775" s="48" t="s">
        <v>77</v>
      </c>
      <c r="H775" s="62">
        <v>0.628</v>
      </c>
      <c r="I775" s="63">
        <v>1291000</v>
      </c>
      <c r="J775" s="32">
        <v>0.0313</v>
      </c>
      <c r="K775" s="48" t="s">
        <v>72</v>
      </c>
      <c r="L775" s="33">
        <v>40408.3</v>
      </c>
      <c r="M775" s="33">
        <v>0</v>
      </c>
      <c r="N775" s="33">
        <v>4.04</v>
      </c>
      <c r="O775" s="33">
        <v>34.19</v>
      </c>
      <c r="P775" s="64" t="s">
        <v>154</v>
      </c>
      <c r="Q775" s="64" t="s">
        <v>154</v>
      </c>
      <c r="R775" s="48" t="s">
        <v>74</v>
      </c>
    </row>
    <row r="776" spans="1:18" ht="12" customHeight="1">
      <c r="A776" s="48">
        <v>639170347</v>
      </c>
      <c r="B776" s="48">
        <v>772399864</v>
      </c>
      <c r="C776" s="13" t="s">
        <v>75</v>
      </c>
      <c r="D776" s="14"/>
      <c r="E776" s="15"/>
      <c r="F776" s="61">
        <v>40099.55226851852</v>
      </c>
      <c r="G776" s="48" t="s">
        <v>77</v>
      </c>
      <c r="H776" s="62">
        <v>0.528</v>
      </c>
      <c r="I776" s="63">
        <v>1009000</v>
      </c>
      <c r="J776" s="32">
        <v>0.0313</v>
      </c>
      <c r="K776" s="48" t="s">
        <v>72</v>
      </c>
      <c r="L776" s="33">
        <v>31581.7</v>
      </c>
      <c r="M776" s="33">
        <v>0</v>
      </c>
      <c r="N776" s="33">
        <v>3.16</v>
      </c>
      <c r="O776" s="33">
        <v>26.71</v>
      </c>
      <c r="P776" s="64" t="s">
        <v>154</v>
      </c>
      <c r="Q776" s="64" t="s">
        <v>154</v>
      </c>
      <c r="R776" s="48" t="s">
        <v>74</v>
      </c>
    </row>
    <row r="777" spans="1:18" ht="12" customHeight="1">
      <c r="A777" s="48">
        <v>640332705</v>
      </c>
      <c r="B777" s="48">
        <v>774397655</v>
      </c>
      <c r="C777" s="13" t="s">
        <v>70</v>
      </c>
      <c r="D777" s="14"/>
      <c r="E777" s="15"/>
      <c r="F777" s="61">
        <v>40100.60872685185</v>
      </c>
      <c r="G777" s="48" t="s">
        <v>104</v>
      </c>
      <c r="H777" s="62">
        <v>0.525</v>
      </c>
      <c r="I777" s="63">
        <v>1100</v>
      </c>
      <c r="J777" s="32">
        <v>0.812</v>
      </c>
      <c r="K777" s="48" t="s">
        <v>72</v>
      </c>
      <c r="L777" s="33">
        <v>893.2</v>
      </c>
      <c r="M777" s="33">
        <v>0</v>
      </c>
      <c r="N777" s="33">
        <v>0.09</v>
      </c>
      <c r="O777" s="33">
        <v>0.94</v>
      </c>
      <c r="P777" s="64" t="s">
        <v>155</v>
      </c>
      <c r="Q777" s="64" t="s">
        <v>155</v>
      </c>
      <c r="R777" s="48" t="s">
        <v>74</v>
      </c>
    </row>
    <row r="778" spans="1:18" ht="12" customHeight="1">
      <c r="A778" s="48">
        <v>640335592</v>
      </c>
      <c r="B778" s="48">
        <v>774397655</v>
      </c>
      <c r="C778" s="13" t="s">
        <v>70</v>
      </c>
      <c r="D778" s="14"/>
      <c r="E778" s="15"/>
      <c r="F778" s="61">
        <v>40100.61304398148</v>
      </c>
      <c r="G778" s="48" t="s">
        <v>104</v>
      </c>
      <c r="H778" s="62">
        <v>0.801</v>
      </c>
      <c r="I778" s="63">
        <v>353900</v>
      </c>
      <c r="J778" s="32">
        <v>0.812</v>
      </c>
      <c r="K778" s="48" t="s">
        <v>72</v>
      </c>
      <c r="L778" s="33">
        <v>287366.8</v>
      </c>
      <c r="M778" s="33">
        <v>0</v>
      </c>
      <c r="N778" s="33">
        <v>28.73</v>
      </c>
      <c r="O778" s="33">
        <v>243.11</v>
      </c>
      <c r="P778" s="64" t="s">
        <v>155</v>
      </c>
      <c r="Q778" s="64" t="s">
        <v>155</v>
      </c>
      <c r="R778" s="48" t="s">
        <v>74</v>
      </c>
    </row>
    <row r="779" spans="1:18" ht="12" customHeight="1">
      <c r="A779" s="48">
        <v>641186794</v>
      </c>
      <c r="B779" s="48">
        <v>775249170</v>
      </c>
      <c r="C779" s="13" t="s">
        <v>75</v>
      </c>
      <c r="D779" s="14"/>
      <c r="E779" s="15"/>
      <c r="F779" s="61">
        <v>40101.440613425926</v>
      </c>
      <c r="G779" s="48" t="s">
        <v>156</v>
      </c>
      <c r="H779" s="62">
        <v>0.8</v>
      </c>
      <c r="I779" s="63">
        <v>8200</v>
      </c>
      <c r="J779" s="32">
        <v>2.71</v>
      </c>
      <c r="K779" s="48" t="s">
        <v>72</v>
      </c>
      <c r="L779" s="33">
        <v>22222</v>
      </c>
      <c r="M779" s="33">
        <v>0</v>
      </c>
      <c r="N779" s="33">
        <v>2.23</v>
      </c>
      <c r="O779" s="33">
        <v>18.8</v>
      </c>
      <c r="P779" s="64" t="s">
        <v>157</v>
      </c>
      <c r="Q779" s="64" t="s">
        <v>157</v>
      </c>
      <c r="R779" s="48" t="s">
        <v>74</v>
      </c>
    </row>
    <row r="780" spans="1:18" ht="12" customHeight="1">
      <c r="A780" s="48">
        <v>641186795</v>
      </c>
      <c r="B780" s="48">
        <v>775249170</v>
      </c>
      <c r="C780" s="13" t="s">
        <v>75</v>
      </c>
      <c r="D780" s="14"/>
      <c r="E780" s="15"/>
      <c r="F780" s="61">
        <v>40101.440613425926</v>
      </c>
      <c r="G780" s="48" t="s">
        <v>156</v>
      </c>
      <c r="H780" s="62">
        <v>0.8</v>
      </c>
      <c r="I780" s="63">
        <v>1000</v>
      </c>
      <c r="J780" s="32">
        <v>2.71</v>
      </c>
      <c r="K780" s="48" t="s">
        <v>72</v>
      </c>
      <c r="L780" s="33">
        <v>2710</v>
      </c>
      <c r="M780" s="33">
        <v>0</v>
      </c>
      <c r="N780" s="33">
        <v>0.27</v>
      </c>
      <c r="O780" s="33">
        <v>2.29</v>
      </c>
      <c r="P780" s="64" t="s">
        <v>157</v>
      </c>
      <c r="Q780" s="64" t="s">
        <v>157</v>
      </c>
      <c r="R780" s="48" t="s">
        <v>74</v>
      </c>
    </row>
    <row r="781" spans="1:18" ht="12" customHeight="1">
      <c r="A781" s="48">
        <v>641186796</v>
      </c>
      <c r="B781" s="48">
        <v>775249170</v>
      </c>
      <c r="C781" s="13" t="s">
        <v>75</v>
      </c>
      <c r="D781" s="14"/>
      <c r="E781" s="15"/>
      <c r="F781" s="61">
        <v>40101.440613425926</v>
      </c>
      <c r="G781" s="48" t="s">
        <v>156</v>
      </c>
      <c r="H781" s="62">
        <v>0.8</v>
      </c>
      <c r="I781" s="63">
        <v>78800</v>
      </c>
      <c r="J781" s="32">
        <v>2.713</v>
      </c>
      <c r="K781" s="48" t="s">
        <v>72</v>
      </c>
      <c r="L781" s="33">
        <v>213784.4</v>
      </c>
      <c r="M781" s="33">
        <v>0</v>
      </c>
      <c r="N781" s="33">
        <v>21.37</v>
      </c>
      <c r="O781" s="33">
        <v>180.87</v>
      </c>
      <c r="P781" s="64" t="s">
        <v>157</v>
      </c>
      <c r="Q781" s="64" t="s">
        <v>157</v>
      </c>
      <c r="R781" s="48" t="s">
        <v>74</v>
      </c>
    </row>
    <row r="782" spans="1:18" ht="12" customHeight="1">
      <c r="A782" s="48">
        <v>641488145</v>
      </c>
      <c r="B782" s="48">
        <v>776096909</v>
      </c>
      <c r="C782" s="13" t="s">
        <v>75</v>
      </c>
      <c r="D782" s="14"/>
      <c r="E782" s="15"/>
      <c r="F782" s="61">
        <v>40101.617581018516</v>
      </c>
      <c r="G782" s="48" t="s">
        <v>156</v>
      </c>
      <c r="H782" s="62">
        <v>0.798</v>
      </c>
      <c r="I782" s="63">
        <v>6000</v>
      </c>
      <c r="J782" s="32">
        <v>2.646</v>
      </c>
      <c r="K782" s="48" t="s">
        <v>72</v>
      </c>
      <c r="L782" s="33">
        <v>15876</v>
      </c>
      <c r="M782" s="33">
        <v>0</v>
      </c>
      <c r="N782" s="33">
        <v>1.6</v>
      </c>
      <c r="O782" s="33">
        <v>13.43</v>
      </c>
      <c r="P782" s="64" t="s">
        <v>157</v>
      </c>
      <c r="Q782" s="64" t="s">
        <v>157</v>
      </c>
      <c r="R782" s="48" t="s">
        <v>74</v>
      </c>
    </row>
    <row r="783" spans="1:18" ht="12" customHeight="1">
      <c r="A783" s="48">
        <v>641488146</v>
      </c>
      <c r="B783" s="48">
        <v>776096909</v>
      </c>
      <c r="C783" s="13" t="s">
        <v>75</v>
      </c>
      <c r="D783" s="14"/>
      <c r="E783" s="15"/>
      <c r="F783" s="61">
        <v>40101.617581018516</v>
      </c>
      <c r="G783" s="48" t="s">
        <v>156</v>
      </c>
      <c r="H783" s="62">
        <v>0.663</v>
      </c>
      <c r="I783" s="63">
        <v>44000</v>
      </c>
      <c r="J783" s="32">
        <v>2.648</v>
      </c>
      <c r="K783" s="48" t="s">
        <v>72</v>
      </c>
      <c r="L783" s="33">
        <v>116512</v>
      </c>
      <c r="M783" s="33">
        <v>0</v>
      </c>
      <c r="N783" s="33">
        <v>11.65</v>
      </c>
      <c r="O783" s="33">
        <v>98.57</v>
      </c>
      <c r="P783" s="64" t="s">
        <v>157</v>
      </c>
      <c r="Q783" s="64" t="s">
        <v>157</v>
      </c>
      <c r="R783" s="48" t="s">
        <v>74</v>
      </c>
    </row>
    <row r="784" spans="1:18" ht="12" customHeight="1">
      <c r="A784" s="48">
        <v>641495599</v>
      </c>
      <c r="B784" s="48">
        <v>776105412</v>
      </c>
      <c r="C784" s="13" t="s">
        <v>75</v>
      </c>
      <c r="D784" s="14"/>
      <c r="E784" s="15"/>
      <c r="F784" s="61">
        <v>40101.62515046296</v>
      </c>
      <c r="G784" s="48" t="s">
        <v>156</v>
      </c>
      <c r="H784" s="62">
        <v>0.604</v>
      </c>
      <c r="I784" s="63">
        <v>23600</v>
      </c>
      <c r="J784" s="32">
        <v>2.648</v>
      </c>
      <c r="K784" s="48" t="s">
        <v>72</v>
      </c>
      <c r="L784" s="33">
        <v>62492.8</v>
      </c>
      <c r="M784" s="33">
        <v>0</v>
      </c>
      <c r="N784" s="33">
        <v>6.25</v>
      </c>
      <c r="O784" s="33">
        <v>52.87</v>
      </c>
      <c r="P784" s="64" t="s">
        <v>157</v>
      </c>
      <c r="Q784" s="64" t="s">
        <v>157</v>
      </c>
      <c r="R784" s="48" t="s">
        <v>74</v>
      </c>
    </row>
    <row r="785" spans="1:18" ht="12" customHeight="1">
      <c r="A785" s="48">
        <v>641497334</v>
      </c>
      <c r="B785" s="48">
        <v>776105412</v>
      </c>
      <c r="C785" s="13" t="s">
        <v>75</v>
      </c>
      <c r="D785" s="14"/>
      <c r="E785" s="15"/>
      <c r="F785" s="61">
        <v>40101.626064814816</v>
      </c>
      <c r="G785" s="48" t="s">
        <v>156</v>
      </c>
      <c r="H785" s="62">
        <v>0.598</v>
      </c>
      <c r="I785" s="63">
        <v>2400</v>
      </c>
      <c r="J785" s="32">
        <v>2.648</v>
      </c>
      <c r="K785" s="48" t="s">
        <v>72</v>
      </c>
      <c r="L785" s="33">
        <v>6355.2</v>
      </c>
      <c r="M785" s="33">
        <v>0</v>
      </c>
      <c r="N785" s="33">
        <v>0.63</v>
      </c>
      <c r="O785" s="33">
        <v>5.38</v>
      </c>
      <c r="P785" s="64" t="s">
        <v>157</v>
      </c>
      <c r="Q785" s="64" t="s">
        <v>157</v>
      </c>
      <c r="R785" s="48" t="s">
        <v>74</v>
      </c>
    </row>
    <row r="786" spans="1:18" ht="12" customHeight="1">
      <c r="A786" s="48">
        <v>641578197</v>
      </c>
      <c r="B786" s="48">
        <v>776002300</v>
      </c>
      <c r="C786" s="13" t="s">
        <v>75</v>
      </c>
      <c r="D786" s="14"/>
      <c r="E786" s="15"/>
      <c r="F786" s="61">
        <v>40101.66814814815</v>
      </c>
      <c r="G786" s="48" t="s">
        <v>133</v>
      </c>
      <c r="H786" s="62">
        <v>0.505</v>
      </c>
      <c r="I786" s="63">
        <v>2000000</v>
      </c>
      <c r="J786" s="32">
        <v>0.0667</v>
      </c>
      <c r="K786" s="48" t="s">
        <v>72</v>
      </c>
      <c r="L786" s="33">
        <v>133400</v>
      </c>
      <c r="M786" s="33">
        <v>0</v>
      </c>
      <c r="N786" s="33">
        <v>13.35</v>
      </c>
      <c r="O786" s="33">
        <v>112.86</v>
      </c>
      <c r="P786" s="64" t="s">
        <v>157</v>
      </c>
      <c r="Q786" s="64" t="s">
        <v>157</v>
      </c>
      <c r="R786" s="48" t="s">
        <v>74</v>
      </c>
    </row>
    <row r="787" spans="1:18" ht="12" customHeight="1">
      <c r="A787" s="48">
        <v>642323390</v>
      </c>
      <c r="B787" s="48">
        <v>776869944</v>
      </c>
      <c r="C787" s="13" t="s">
        <v>70</v>
      </c>
      <c r="D787" s="14"/>
      <c r="E787" s="15"/>
      <c r="F787" s="61">
        <v>40102.4378125</v>
      </c>
      <c r="G787" s="48" t="s">
        <v>77</v>
      </c>
      <c r="H787" s="62">
        <v>0.591</v>
      </c>
      <c r="I787" s="63">
        <v>2300000</v>
      </c>
      <c r="J787" s="32">
        <v>0.0317</v>
      </c>
      <c r="K787" s="48" t="s">
        <v>72</v>
      </c>
      <c r="L787" s="33">
        <v>72910</v>
      </c>
      <c r="M787" s="33">
        <v>0</v>
      </c>
      <c r="N787" s="33">
        <v>7.29</v>
      </c>
      <c r="O787" s="33">
        <v>61.68</v>
      </c>
      <c r="P787" s="64" t="s">
        <v>158</v>
      </c>
      <c r="Q787" s="64" t="s">
        <v>158</v>
      </c>
      <c r="R787" s="48" t="s">
        <v>74</v>
      </c>
    </row>
    <row r="788" spans="1:18" ht="12" customHeight="1">
      <c r="A788" s="48">
        <v>642372166</v>
      </c>
      <c r="B788" s="48">
        <v>777061634</v>
      </c>
      <c r="C788" s="13" t="s">
        <v>75</v>
      </c>
      <c r="D788" s="14"/>
      <c r="E788" s="15"/>
      <c r="F788" s="61">
        <v>40102.45768518518</v>
      </c>
      <c r="G788" s="48" t="s">
        <v>156</v>
      </c>
      <c r="H788" s="62">
        <v>0.575</v>
      </c>
      <c r="I788" s="63">
        <v>10000</v>
      </c>
      <c r="J788" s="32">
        <v>2.65</v>
      </c>
      <c r="K788" s="48" t="s">
        <v>72</v>
      </c>
      <c r="L788" s="33">
        <v>26500</v>
      </c>
      <c r="M788" s="33">
        <v>0</v>
      </c>
      <c r="N788" s="33">
        <v>2.65</v>
      </c>
      <c r="O788" s="33">
        <v>22.42</v>
      </c>
      <c r="P788" s="64" t="s">
        <v>158</v>
      </c>
      <c r="Q788" s="64" t="s">
        <v>158</v>
      </c>
      <c r="R788" s="48" t="s">
        <v>74</v>
      </c>
    </row>
    <row r="789" spans="1:18" ht="12" customHeight="1">
      <c r="A789" s="48">
        <v>642372167</v>
      </c>
      <c r="B789" s="48">
        <v>777061634</v>
      </c>
      <c r="C789" s="13" t="s">
        <v>75</v>
      </c>
      <c r="D789" s="14"/>
      <c r="E789" s="15"/>
      <c r="F789" s="61">
        <v>40102.45768518518</v>
      </c>
      <c r="G789" s="48" t="s">
        <v>156</v>
      </c>
      <c r="H789" s="62">
        <v>0.559</v>
      </c>
      <c r="I789" s="63">
        <v>9500</v>
      </c>
      <c r="J789" s="32">
        <v>2.65</v>
      </c>
      <c r="K789" s="48" t="s">
        <v>72</v>
      </c>
      <c r="L789" s="33">
        <v>25175</v>
      </c>
      <c r="M789" s="33">
        <v>0</v>
      </c>
      <c r="N789" s="33">
        <v>2.52</v>
      </c>
      <c r="O789" s="33">
        <v>21.3</v>
      </c>
      <c r="P789" s="64" t="s">
        <v>158</v>
      </c>
      <c r="Q789" s="64" t="s">
        <v>158</v>
      </c>
      <c r="R789" s="48" t="s">
        <v>74</v>
      </c>
    </row>
    <row r="790" spans="1:18" ht="12" customHeight="1">
      <c r="A790" s="48">
        <v>642372471</v>
      </c>
      <c r="B790" s="48">
        <v>777061634</v>
      </c>
      <c r="C790" s="13" t="s">
        <v>75</v>
      </c>
      <c r="D790" s="14"/>
      <c r="E790" s="15"/>
      <c r="F790" s="61">
        <v>40102.45784722222</v>
      </c>
      <c r="G790" s="48" t="s">
        <v>156</v>
      </c>
      <c r="H790" s="62">
        <v>0.558</v>
      </c>
      <c r="I790" s="63">
        <v>1000</v>
      </c>
      <c r="J790" s="32">
        <v>2.65</v>
      </c>
      <c r="K790" s="48" t="s">
        <v>72</v>
      </c>
      <c r="L790" s="33">
        <v>2650</v>
      </c>
      <c r="M790" s="33">
        <v>0</v>
      </c>
      <c r="N790" s="33">
        <v>0.27</v>
      </c>
      <c r="O790" s="33">
        <v>2.25</v>
      </c>
      <c r="P790" s="64" t="s">
        <v>158</v>
      </c>
      <c r="Q790" s="64" t="s">
        <v>158</v>
      </c>
      <c r="R790" s="48" t="s">
        <v>74</v>
      </c>
    </row>
    <row r="791" spans="1:18" ht="12" customHeight="1">
      <c r="A791" s="48">
        <v>642373687</v>
      </c>
      <c r="B791" s="48">
        <v>777061634</v>
      </c>
      <c r="C791" s="13" t="s">
        <v>75</v>
      </c>
      <c r="D791" s="14"/>
      <c r="E791" s="15"/>
      <c r="F791" s="61">
        <v>40102.45841435185</v>
      </c>
      <c r="G791" s="48" t="s">
        <v>156</v>
      </c>
      <c r="H791" s="62">
        <v>0.553</v>
      </c>
      <c r="I791" s="63">
        <v>3200</v>
      </c>
      <c r="J791" s="32">
        <v>2.65</v>
      </c>
      <c r="K791" s="48" t="s">
        <v>72</v>
      </c>
      <c r="L791" s="33">
        <v>8480</v>
      </c>
      <c r="M791" s="33">
        <v>0</v>
      </c>
      <c r="N791" s="33">
        <v>0.85</v>
      </c>
      <c r="O791" s="33">
        <v>7.17</v>
      </c>
      <c r="P791" s="64" t="s">
        <v>158</v>
      </c>
      <c r="Q791" s="64" t="s">
        <v>158</v>
      </c>
      <c r="R791" s="48" t="s">
        <v>74</v>
      </c>
    </row>
    <row r="792" spans="1:18" ht="12" customHeight="1">
      <c r="A792" s="48">
        <v>642373770</v>
      </c>
      <c r="B792" s="48">
        <v>777061634</v>
      </c>
      <c r="C792" s="13" t="s">
        <v>75</v>
      </c>
      <c r="D792" s="14"/>
      <c r="E792" s="15"/>
      <c r="F792" s="61">
        <v>40102.4584375</v>
      </c>
      <c r="G792" s="48" t="s">
        <v>156</v>
      </c>
      <c r="H792" s="62">
        <v>0.553</v>
      </c>
      <c r="I792" s="63">
        <v>100</v>
      </c>
      <c r="J792" s="32">
        <v>2.65</v>
      </c>
      <c r="K792" s="48" t="s">
        <v>72</v>
      </c>
      <c r="L792" s="33">
        <v>265</v>
      </c>
      <c r="M792" s="33">
        <v>0</v>
      </c>
      <c r="N792" s="33">
        <v>0.03</v>
      </c>
      <c r="O792" s="33">
        <v>0.94</v>
      </c>
      <c r="P792" s="64" t="s">
        <v>158</v>
      </c>
      <c r="Q792" s="64" t="s">
        <v>158</v>
      </c>
      <c r="R792" s="48" t="s">
        <v>74</v>
      </c>
    </row>
    <row r="793" spans="1:18" ht="12" customHeight="1">
      <c r="A793" s="48">
        <v>642374084</v>
      </c>
      <c r="B793" s="48">
        <v>777061634</v>
      </c>
      <c r="C793" s="13" t="s">
        <v>75</v>
      </c>
      <c r="D793" s="14"/>
      <c r="E793" s="15"/>
      <c r="F793" s="61">
        <v>40102.45856481481</v>
      </c>
      <c r="G793" s="48" t="s">
        <v>156</v>
      </c>
      <c r="H793" s="62">
        <v>0.543</v>
      </c>
      <c r="I793" s="63">
        <v>6200</v>
      </c>
      <c r="J793" s="32">
        <v>2.65</v>
      </c>
      <c r="K793" s="48" t="s">
        <v>72</v>
      </c>
      <c r="L793" s="33">
        <v>16430</v>
      </c>
      <c r="M793" s="33">
        <v>0</v>
      </c>
      <c r="N793" s="33">
        <v>1.65</v>
      </c>
      <c r="O793" s="33">
        <v>13.9</v>
      </c>
      <c r="P793" s="64" t="s">
        <v>158</v>
      </c>
      <c r="Q793" s="64" t="s">
        <v>158</v>
      </c>
      <c r="R793" s="48" t="s">
        <v>74</v>
      </c>
    </row>
    <row r="794" spans="1:18" ht="12" customHeight="1">
      <c r="A794" s="48">
        <v>642415931</v>
      </c>
      <c r="B794" s="48">
        <v>776872287</v>
      </c>
      <c r="C794" s="13" t="s">
        <v>70</v>
      </c>
      <c r="D794" s="14"/>
      <c r="E794" s="15"/>
      <c r="F794" s="61">
        <v>40102.48142361111</v>
      </c>
      <c r="G794" s="48" t="s">
        <v>133</v>
      </c>
      <c r="H794" s="62">
        <v>0.63</v>
      </c>
      <c r="I794" s="63">
        <v>1906000</v>
      </c>
      <c r="J794" s="32">
        <v>0.0677</v>
      </c>
      <c r="K794" s="48" t="s">
        <v>72</v>
      </c>
      <c r="L794" s="33">
        <v>129036.2</v>
      </c>
      <c r="M794" s="33">
        <v>0</v>
      </c>
      <c r="N794" s="33">
        <v>12.91</v>
      </c>
      <c r="O794" s="33">
        <v>109.16</v>
      </c>
      <c r="P794" s="64" t="s">
        <v>158</v>
      </c>
      <c r="Q794" s="64" t="s">
        <v>158</v>
      </c>
      <c r="R794" s="48" t="s">
        <v>74</v>
      </c>
    </row>
    <row r="795" spans="1:18" ht="12" customHeight="1">
      <c r="A795" s="48">
        <v>642415932</v>
      </c>
      <c r="B795" s="48">
        <v>776872287</v>
      </c>
      <c r="C795" s="13" t="s">
        <v>70</v>
      </c>
      <c r="D795" s="14"/>
      <c r="E795" s="15"/>
      <c r="F795" s="61">
        <v>40102.48142361111</v>
      </c>
      <c r="G795" s="48" t="s">
        <v>133</v>
      </c>
      <c r="H795" s="62">
        <v>0.635</v>
      </c>
      <c r="I795" s="63">
        <v>94000</v>
      </c>
      <c r="J795" s="32">
        <v>0.0677</v>
      </c>
      <c r="K795" s="48" t="s">
        <v>72</v>
      </c>
      <c r="L795" s="33">
        <v>6363.8</v>
      </c>
      <c r="M795" s="33">
        <v>0</v>
      </c>
      <c r="N795" s="33">
        <v>0.63</v>
      </c>
      <c r="O795" s="33">
        <v>5.39</v>
      </c>
      <c r="P795" s="64" t="s">
        <v>158</v>
      </c>
      <c r="Q795" s="64" t="s">
        <v>158</v>
      </c>
      <c r="R795" s="48" t="s">
        <v>74</v>
      </c>
    </row>
    <row r="796" spans="1:18" ht="12" customHeight="1">
      <c r="A796" s="48">
        <v>642466924</v>
      </c>
      <c r="B796" s="48">
        <v>777342176</v>
      </c>
      <c r="C796" s="13" t="s">
        <v>75</v>
      </c>
      <c r="D796" s="14"/>
      <c r="E796" s="15"/>
      <c r="F796" s="61">
        <v>40102.51224537037</v>
      </c>
      <c r="G796" s="48" t="s">
        <v>77</v>
      </c>
      <c r="H796" s="62">
        <v>0.537</v>
      </c>
      <c r="I796" s="63">
        <v>2300000</v>
      </c>
      <c r="J796" s="32">
        <v>0.0333</v>
      </c>
      <c r="K796" s="48" t="s">
        <v>72</v>
      </c>
      <c r="L796" s="33">
        <v>76590</v>
      </c>
      <c r="M796" s="33">
        <v>0</v>
      </c>
      <c r="N796" s="33">
        <v>7.65</v>
      </c>
      <c r="O796" s="33">
        <v>64.79</v>
      </c>
      <c r="P796" s="64" t="s">
        <v>158</v>
      </c>
      <c r="Q796" s="64" t="s">
        <v>158</v>
      </c>
      <c r="R796" s="48" t="s">
        <v>74</v>
      </c>
    </row>
    <row r="797" spans="1:18" ht="12" customHeight="1">
      <c r="A797" s="48">
        <v>642563573</v>
      </c>
      <c r="B797" s="48">
        <v>777645361</v>
      </c>
      <c r="C797" s="13" t="s">
        <v>75</v>
      </c>
      <c r="D797" s="14"/>
      <c r="E797" s="15"/>
      <c r="F797" s="61">
        <v>40102.59515046296</v>
      </c>
      <c r="G797" s="48" t="s">
        <v>119</v>
      </c>
      <c r="H797" s="62">
        <v>0.542</v>
      </c>
      <c r="I797" s="63">
        <v>2000</v>
      </c>
      <c r="J797" s="32">
        <v>0.0074</v>
      </c>
      <c r="K797" s="48" t="s">
        <v>72</v>
      </c>
      <c r="L797" s="33">
        <v>14.8</v>
      </c>
      <c r="M797" s="33">
        <v>0</v>
      </c>
      <c r="N797" s="33">
        <v>0</v>
      </c>
      <c r="O797" s="33">
        <v>0.94</v>
      </c>
      <c r="P797" s="64" t="s">
        <v>158</v>
      </c>
      <c r="Q797" s="64" t="s">
        <v>158</v>
      </c>
      <c r="R797" s="48" t="s">
        <v>74</v>
      </c>
    </row>
    <row r="798" spans="1:18" ht="12" customHeight="1">
      <c r="A798" s="48">
        <v>642563574</v>
      </c>
      <c r="B798" s="48">
        <v>777645361</v>
      </c>
      <c r="C798" s="13" t="s">
        <v>75</v>
      </c>
      <c r="D798" s="14"/>
      <c r="E798" s="15"/>
      <c r="F798" s="61">
        <v>40102.59515046296</v>
      </c>
      <c r="G798" s="48" t="s">
        <v>119</v>
      </c>
      <c r="H798" s="62">
        <v>0.54</v>
      </c>
      <c r="I798" s="63">
        <v>150000</v>
      </c>
      <c r="J798" s="32">
        <v>0.0074</v>
      </c>
      <c r="K798" s="48" t="s">
        <v>72</v>
      </c>
      <c r="L798" s="33">
        <v>1110</v>
      </c>
      <c r="M798" s="33">
        <v>0</v>
      </c>
      <c r="N798" s="33">
        <v>0.11</v>
      </c>
      <c r="O798" s="33">
        <v>0.94</v>
      </c>
      <c r="P798" s="64" t="s">
        <v>158</v>
      </c>
      <c r="Q798" s="64" t="s">
        <v>158</v>
      </c>
      <c r="R798" s="48" t="s">
        <v>74</v>
      </c>
    </row>
    <row r="799" spans="1:18" ht="12" customHeight="1">
      <c r="A799" s="48">
        <v>642564462</v>
      </c>
      <c r="B799" s="48">
        <v>777645361</v>
      </c>
      <c r="C799" s="13" t="s">
        <v>75</v>
      </c>
      <c r="D799" s="14"/>
      <c r="E799" s="15"/>
      <c r="F799" s="61">
        <v>40102.59667824074</v>
      </c>
      <c r="G799" s="48" t="s">
        <v>119</v>
      </c>
      <c r="H799" s="62">
        <v>0.539</v>
      </c>
      <c r="I799" s="63">
        <v>100000</v>
      </c>
      <c r="J799" s="32">
        <v>0.0074</v>
      </c>
      <c r="K799" s="48" t="s">
        <v>72</v>
      </c>
      <c r="L799" s="33">
        <v>740</v>
      </c>
      <c r="M799" s="33">
        <v>0</v>
      </c>
      <c r="N799" s="33">
        <v>0.08</v>
      </c>
      <c r="O799" s="33">
        <v>0.94</v>
      </c>
      <c r="P799" s="64" t="s">
        <v>158</v>
      </c>
      <c r="Q799" s="64" t="s">
        <v>158</v>
      </c>
      <c r="R799" s="48" t="s">
        <v>74</v>
      </c>
    </row>
    <row r="800" spans="1:18" ht="12" customHeight="1">
      <c r="A800" s="48">
        <v>642564852</v>
      </c>
      <c r="B800" s="48">
        <v>777645361</v>
      </c>
      <c r="C800" s="13" t="s">
        <v>75</v>
      </c>
      <c r="D800" s="14"/>
      <c r="E800" s="15"/>
      <c r="F800" s="61">
        <v>40102.59711805556</v>
      </c>
      <c r="G800" s="48" t="s">
        <v>119</v>
      </c>
      <c r="H800" s="62">
        <v>0.539</v>
      </c>
      <c r="I800" s="63">
        <v>50000</v>
      </c>
      <c r="J800" s="32">
        <v>0.0074</v>
      </c>
      <c r="K800" s="48" t="s">
        <v>72</v>
      </c>
      <c r="L800" s="33">
        <v>370</v>
      </c>
      <c r="M800" s="33">
        <v>0</v>
      </c>
      <c r="N800" s="33">
        <v>0.03</v>
      </c>
      <c r="O800" s="33">
        <v>0.94</v>
      </c>
      <c r="P800" s="64" t="s">
        <v>158</v>
      </c>
      <c r="Q800" s="64" t="s">
        <v>158</v>
      </c>
      <c r="R800" s="48" t="s">
        <v>74</v>
      </c>
    </row>
    <row r="801" spans="1:18" ht="12" customHeight="1">
      <c r="A801" s="48">
        <v>642581852</v>
      </c>
      <c r="B801" s="48">
        <v>777645361</v>
      </c>
      <c r="C801" s="13" t="s">
        <v>75</v>
      </c>
      <c r="D801" s="14"/>
      <c r="E801" s="15"/>
      <c r="F801" s="61">
        <v>40102.608564814815</v>
      </c>
      <c r="G801" s="48" t="s">
        <v>119</v>
      </c>
      <c r="H801" s="62">
        <v>0.519</v>
      </c>
      <c r="I801" s="63">
        <v>1698000</v>
      </c>
      <c r="J801" s="32">
        <v>0.0074</v>
      </c>
      <c r="K801" s="48" t="s">
        <v>72</v>
      </c>
      <c r="L801" s="33">
        <v>12565.2</v>
      </c>
      <c r="M801" s="33">
        <v>0</v>
      </c>
      <c r="N801" s="33">
        <v>1.25</v>
      </c>
      <c r="O801" s="33">
        <v>10.63</v>
      </c>
      <c r="P801" s="64" t="s">
        <v>158</v>
      </c>
      <c r="Q801" s="64" t="s">
        <v>158</v>
      </c>
      <c r="R801" s="48" t="s">
        <v>74</v>
      </c>
    </row>
    <row r="802" spans="1:18" ht="12" customHeight="1">
      <c r="A802" s="48">
        <v>644782343</v>
      </c>
      <c r="B802" s="48">
        <v>780577066</v>
      </c>
      <c r="C802" s="13" t="s">
        <v>75</v>
      </c>
      <c r="D802" s="14"/>
      <c r="E802" s="15"/>
      <c r="F802" s="61">
        <v>40106.49288194445</v>
      </c>
      <c r="G802" s="48" t="s">
        <v>159</v>
      </c>
      <c r="H802" s="62">
        <v>0.501</v>
      </c>
      <c r="I802" s="63">
        <v>480</v>
      </c>
      <c r="J802" s="32">
        <v>62</v>
      </c>
      <c r="K802" s="48" t="s">
        <v>72</v>
      </c>
      <c r="L802" s="33">
        <v>29760</v>
      </c>
      <c r="M802" s="33">
        <v>0</v>
      </c>
      <c r="N802" s="33">
        <v>2.97</v>
      </c>
      <c r="O802" s="33">
        <v>25.17</v>
      </c>
      <c r="P802" s="64" t="s">
        <v>160</v>
      </c>
      <c r="Q802" s="64" t="s">
        <v>160</v>
      </c>
      <c r="R802" s="48" t="s">
        <v>74</v>
      </c>
    </row>
    <row r="803" spans="1:18" ht="12" customHeight="1">
      <c r="A803" s="48">
        <v>1235935</v>
      </c>
      <c r="B803" s="48">
        <v>1235935</v>
      </c>
      <c r="C803" s="13" t="s">
        <v>161</v>
      </c>
      <c r="D803" s="14"/>
      <c r="E803" s="15"/>
      <c r="F803" s="61">
        <v>40127.840625</v>
      </c>
      <c r="G803" s="48" t="s">
        <v>77</v>
      </c>
      <c r="H803" s="62">
        <v>1</v>
      </c>
      <c r="I803" s="63">
        <v>2300000</v>
      </c>
      <c r="J803" s="32">
        <v>0.0333</v>
      </c>
      <c r="K803" s="48" t="s">
        <v>72</v>
      </c>
      <c r="L803" s="33">
        <v>0</v>
      </c>
      <c r="M803" s="33">
        <v>0</v>
      </c>
      <c r="N803" s="33">
        <v>0</v>
      </c>
      <c r="O803" s="33">
        <v>0</v>
      </c>
      <c r="P803" s="64" t="s">
        <v>162</v>
      </c>
      <c r="Q803" s="64" t="s">
        <v>162</v>
      </c>
      <c r="R803" s="48" t="s">
        <v>163</v>
      </c>
    </row>
    <row r="804" spans="1:18" ht="12" customHeight="1">
      <c r="A804" s="48">
        <v>1235936</v>
      </c>
      <c r="B804" s="48">
        <v>1235936</v>
      </c>
      <c r="C804" s="13" t="s">
        <v>164</v>
      </c>
      <c r="D804" s="14"/>
      <c r="E804" s="15"/>
      <c r="F804" s="61">
        <v>40127.84201388889</v>
      </c>
      <c r="G804" s="48" t="s">
        <v>165</v>
      </c>
      <c r="H804" s="62">
        <v>1</v>
      </c>
      <c r="I804" s="63">
        <v>2300000</v>
      </c>
      <c r="J804" s="32">
        <v>0.0333</v>
      </c>
      <c r="K804" s="48" t="s">
        <v>72</v>
      </c>
      <c r="L804" s="33">
        <v>0</v>
      </c>
      <c r="M804" s="33">
        <v>0</v>
      </c>
      <c r="N804" s="33">
        <v>0</v>
      </c>
      <c r="O804" s="33">
        <v>0</v>
      </c>
      <c r="P804" s="64" t="s">
        <v>162</v>
      </c>
      <c r="Q804" s="64" t="s">
        <v>162</v>
      </c>
      <c r="R804" s="48" t="s">
        <v>163</v>
      </c>
    </row>
    <row r="805" spans="1:18" ht="12" customHeight="1">
      <c r="A805" s="48">
        <v>692551631</v>
      </c>
      <c r="B805" s="48">
        <v>837679221</v>
      </c>
      <c r="C805" s="13" t="s">
        <v>70</v>
      </c>
      <c r="D805" s="14"/>
      <c r="E805" s="15"/>
      <c r="F805" s="61">
        <v>40155.47855324074</v>
      </c>
      <c r="G805" s="48" t="s">
        <v>165</v>
      </c>
      <c r="H805" s="62">
        <v>0.55</v>
      </c>
      <c r="I805" s="63">
        <v>2300000</v>
      </c>
      <c r="J805" s="32">
        <v>0.0439</v>
      </c>
      <c r="K805" s="48" t="s">
        <v>72</v>
      </c>
      <c r="L805" s="33">
        <v>100970</v>
      </c>
      <c r="M805" s="33">
        <v>0</v>
      </c>
      <c r="N805" s="33">
        <v>10.09</v>
      </c>
      <c r="O805" s="33">
        <v>85.42</v>
      </c>
      <c r="P805" s="64" t="s">
        <v>166</v>
      </c>
      <c r="Q805" s="64" t="s">
        <v>166</v>
      </c>
      <c r="R805" s="48" t="s">
        <v>74</v>
      </c>
    </row>
    <row r="806" spans="1:18" ht="12" customHeight="1">
      <c r="A806" s="48">
        <v>692561438</v>
      </c>
      <c r="B806" s="48">
        <v>837959323</v>
      </c>
      <c r="C806" s="13" t="s">
        <v>75</v>
      </c>
      <c r="D806" s="14"/>
      <c r="E806" s="15"/>
      <c r="F806" s="61">
        <v>40155.482986111114</v>
      </c>
      <c r="G806" s="48" t="s">
        <v>167</v>
      </c>
      <c r="H806" s="62">
        <v>0.539</v>
      </c>
      <c r="I806" s="63">
        <v>10000</v>
      </c>
      <c r="J806" s="32">
        <v>0.798</v>
      </c>
      <c r="K806" s="48" t="s">
        <v>72</v>
      </c>
      <c r="L806" s="33">
        <v>7980</v>
      </c>
      <c r="M806" s="33">
        <v>0</v>
      </c>
      <c r="N806" s="33">
        <v>0.8</v>
      </c>
      <c r="O806" s="33">
        <v>6.75</v>
      </c>
      <c r="P806" s="64" t="s">
        <v>166</v>
      </c>
      <c r="Q806" s="64" t="s">
        <v>166</v>
      </c>
      <c r="R806" s="48" t="s">
        <v>74</v>
      </c>
    </row>
    <row r="807" spans="1:18" ht="12" customHeight="1">
      <c r="A807" s="48">
        <v>692561439</v>
      </c>
      <c r="B807" s="48">
        <v>837959323</v>
      </c>
      <c r="C807" s="13" t="s">
        <v>75</v>
      </c>
      <c r="D807" s="14"/>
      <c r="E807" s="15"/>
      <c r="F807" s="61">
        <v>40155.482986111114</v>
      </c>
      <c r="G807" s="48" t="s">
        <v>167</v>
      </c>
      <c r="H807" s="62">
        <v>0.535</v>
      </c>
      <c r="I807" s="63">
        <v>3500</v>
      </c>
      <c r="J807" s="32">
        <v>0.798</v>
      </c>
      <c r="K807" s="48" t="s">
        <v>72</v>
      </c>
      <c r="L807" s="33">
        <v>2793</v>
      </c>
      <c r="M807" s="33">
        <v>0</v>
      </c>
      <c r="N807" s="33">
        <v>0.28</v>
      </c>
      <c r="O807" s="33">
        <v>2.36</v>
      </c>
      <c r="P807" s="64" t="s">
        <v>166</v>
      </c>
      <c r="Q807" s="64" t="s">
        <v>166</v>
      </c>
      <c r="R807" s="48" t="s">
        <v>74</v>
      </c>
    </row>
    <row r="808" spans="1:18" ht="12" customHeight="1">
      <c r="A808" s="48">
        <v>692724083</v>
      </c>
      <c r="B808" s="48">
        <v>837959323</v>
      </c>
      <c r="C808" s="13" t="s">
        <v>75</v>
      </c>
      <c r="D808" s="14"/>
      <c r="E808" s="15"/>
      <c r="F808" s="61">
        <v>40155.61603009259</v>
      </c>
      <c r="G808" s="48" t="s">
        <v>167</v>
      </c>
      <c r="H808" s="62">
        <v>0.504</v>
      </c>
      <c r="I808" s="63">
        <v>30300</v>
      </c>
      <c r="J808" s="32">
        <v>0.798</v>
      </c>
      <c r="K808" s="48" t="s">
        <v>72</v>
      </c>
      <c r="L808" s="33">
        <v>24179.4</v>
      </c>
      <c r="M808" s="33">
        <v>0</v>
      </c>
      <c r="N808" s="33">
        <v>2.42</v>
      </c>
      <c r="O808" s="33">
        <v>20.45</v>
      </c>
      <c r="P808" s="64" t="s">
        <v>166</v>
      </c>
      <c r="Q808" s="64" t="s">
        <v>166</v>
      </c>
      <c r="R808" s="48" t="s">
        <v>74</v>
      </c>
    </row>
    <row r="809" spans="1:18" ht="12" customHeight="1">
      <c r="A809" s="48">
        <v>700922661</v>
      </c>
      <c r="B809" s="48">
        <v>848646095</v>
      </c>
      <c r="C809" s="13" t="s">
        <v>75</v>
      </c>
      <c r="D809" s="14"/>
      <c r="E809" s="15"/>
      <c r="F809" s="61">
        <v>40163.70179398148</v>
      </c>
      <c r="G809" s="48" t="s">
        <v>168</v>
      </c>
      <c r="H809" s="62">
        <v>0.5</v>
      </c>
      <c r="I809" s="63">
        <v>15000</v>
      </c>
      <c r="J809" s="32">
        <v>1.01</v>
      </c>
      <c r="K809" s="48" t="s">
        <v>72</v>
      </c>
      <c r="L809" s="33">
        <v>15150</v>
      </c>
      <c r="M809" s="33">
        <v>0</v>
      </c>
      <c r="N809" s="33">
        <v>1.52</v>
      </c>
      <c r="O809" s="33">
        <v>12.82</v>
      </c>
      <c r="P809" s="64" t="s">
        <v>169</v>
      </c>
      <c r="Q809" s="64" t="s">
        <v>169</v>
      </c>
      <c r="R809" s="48" t="s">
        <v>74</v>
      </c>
    </row>
    <row r="810" spans="1:18" ht="12" customHeight="1">
      <c r="A810" s="48">
        <v>701997382</v>
      </c>
      <c r="B810" s="48">
        <v>849112505</v>
      </c>
      <c r="C810" s="13" t="s">
        <v>70</v>
      </c>
      <c r="D810" s="14"/>
      <c r="E810" s="15"/>
      <c r="F810" s="61">
        <v>40164.445972222224</v>
      </c>
      <c r="G810" s="48" t="s">
        <v>168</v>
      </c>
      <c r="H810" s="62">
        <v>0.513</v>
      </c>
      <c r="I810" s="63">
        <v>15000</v>
      </c>
      <c r="J810" s="32">
        <v>1.077</v>
      </c>
      <c r="K810" s="48" t="s">
        <v>72</v>
      </c>
      <c r="L810" s="33">
        <v>16155</v>
      </c>
      <c r="M810" s="33">
        <v>0</v>
      </c>
      <c r="N810" s="33">
        <v>1.62</v>
      </c>
      <c r="O810" s="33">
        <v>13.67</v>
      </c>
      <c r="P810" s="64" t="s">
        <v>170</v>
      </c>
      <c r="Q810" s="64" t="s">
        <v>170</v>
      </c>
      <c r="R810" s="48" t="s">
        <v>74</v>
      </c>
    </row>
    <row r="811" spans="1:18" ht="12" customHeight="1">
      <c r="A811" s="48">
        <v>702230704</v>
      </c>
      <c r="B811" s="48">
        <v>849930077</v>
      </c>
      <c r="C811" s="13" t="s">
        <v>70</v>
      </c>
      <c r="D811" s="14"/>
      <c r="E811" s="15"/>
      <c r="F811" s="61">
        <v>40164.534791666665</v>
      </c>
      <c r="G811" s="48" t="s">
        <v>108</v>
      </c>
      <c r="H811" s="62">
        <v>0.517</v>
      </c>
      <c r="I811" s="63">
        <v>267</v>
      </c>
      <c r="J811" s="32">
        <v>261.55</v>
      </c>
      <c r="K811" s="48" t="s">
        <v>72</v>
      </c>
      <c r="L811" s="33">
        <v>69833.85</v>
      </c>
      <c r="M811" s="33">
        <v>0</v>
      </c>
      <c r="N811" s="33">
        <v>6.98</v>
      </c>
      <c r="O811" s="33">
        <v>59.08</v>
      </c>
      <c r="P811" s="64" t="s">
        <v>170</v>
      </c>
      <c r="Q811" s="64" t="s">
        <v>170</v>
      </c>
      <c r="R811" s="48" t="s">
        <v>74</v>
      </c>
    </row>
    <row r="812" spans="1:18" ht="12" customHeight="1">
      <c r="A812" s="48">
        <v>702230708</v>
      </c>
      <c r="B812" s="48">
        <v>849930077</v>
      </c>
      <c r="C812" s="13" t="s">
        <v>70</v>
      </c>
      <c r="D812" s="14"/>
      <c r="E812" s="15"/>
      <c r="F812" s="61">
        <v>40164.534791666665</v>
      </c>
      <c r="G812" s="48" t="s">
        <v>108</v>
      </c>
      <c r="H812" s="62">
        <v>0.517</v>
      </c>
      <c r="I812" s="63">
        <v>33</v>
      </c>
      <c r="J812" s="32">
        <v>261.55</v>
      </c>
      <c r="K812" s="48" t="s">
        <v>72</v>
      </c>
      <c r="L812" s="33">
        <v>8631.15</v>
      </c>
      <c r="M812" s="33">
        <v>0</v>
      </c>
      <c r="N812" s="33">
        <v>0.87</v>
      </c>
      <c r="O812" s="33">
        <v>7.3</v>
      </c>
      <c r="P812" s="64" t="s">
        <v>170</v>
      </c>
      <c r="Q812" s="64" t="s">
        <v>170</v>
      </c>
      <c r="R812" s="48" t="s">
        <v>74</v>
      </c>
    </row>
    <row r="813" spans="1:18" ht="12" customHeight="1">
      <c r="A813" s="48">
        <v>702464401</v>
      </c>
      <c r="B813" s="48">
        <v>850655708</v>
      </c>
      <c r="C813" s="13" t="s">
        <v>75</v>
      </c>
      <c r="D813" s="14"/>
      <c r="E813" s="15"/>
      <c r="F813" s="61">
        <v>40164.68824074074</v>
      </c>
      <c r="G813" s="48" t="s">
        <v>108</v>
      </c>
      <c r="H813" s="62">
        <v>0.521</v>
      </c>
      <c r="I813" s="63">
        <v>300</v>
      </c>
      <c r="J813" s="32">
        <v>258.29</v>
      </c>
      <c r="K813" s="48" t="s">
        <v>72</v>
      </c>
      <c r="L813" s="33">
        <v>77487</v>
      </c>
      <c r="M813" s="33">
        <v>0</v>
      </c>
      <c r="N813" s="33">
        <v>7.75</v>
      </c>
      <c r="O813" s="33">
        <v>65.56</v>
      </c>
      <c r="P813" s="64" t="s">
        <v>170</v>
      </c>
      <c r="Q813" s="64" t="s">
        <v>170</v>
      </c>
      <c r="R813" s="48" t="s">
        <v>74</v>
      </c>
    </row>
    <row r="814" spans="1:18" ht="12" customHeight="1">
      <c r="A814" s="48">
        <v>702565584</v>
      </c>
      <c r="B814" s="48">
        <v>851018886</v>
      </c>
      <c r="C814" s="13" t="s">
        <v>75</v>
      </c>
      <c r="D814" s="14"/>
      <c r="E814" s="15"/>
      <c r="F814" s="61">
        <v>40164.75869212963</v>
      </c>
      <c r="G814" s="48" t="s">
        <v>136</v>
      </c>
      <c r="H814" s="62">
        <v>0.499</v>
      </c>
      <c r="I814" s="63">
        <v>16000</v>
      </c>
      <c r="J814" s="32">
        <v>0.947</v>
      </c>
      <c r="K814" s="48" t="s">
        <v>72</v>
      </c>
      <c r="L814" s="33">
        <v>15152</v>
      </c>
      <c r="M814" s="33">
        <v>0</v>
      </c>
      <c r="N814" s="33">
        <v>1.52</v>
      </c>
      <c r="O814" s="33">
        <v>12.82</v>
      </c>
      <c r="P814" s="64" t="s">
        <v>170</v>
      </c>
      <c r="Q814" s="64" t="s">
        <v>170</v>
      </c>
      <c r="R814" s="48" t="s">
        <v>74</v>
      </c>
    </row>
    <row r="815" spans="1:18" ht="12" customHeight="1">
      <c r="A815" s="48">
        <v>709461616</v>
      </c>
      <c r="B815" s="48">
        <v>857799481</v>
      </c>
      <c r="C815" s="13" t="s">
        <v>75</v>
      </c>
      <c r="D815" s="14"/>
      <c r="E815" s="15"/>
      <c r="F815" s="61">
        <v>40171.43788194445</v>
      </c>
      <c r="G815" s="48" t="s">
        <v>85</v>
      </c>
      <c r="H815" s="62">
        <v>0.486</v>
      </c>
      <c r="I815" s="63">
        <v>26</v>
      </c>
      <c r="J815" s="32">
        <v>4257.03</v>
      </c>
      <c r="K815" s="48" t="s">
        <v>72</v>
      </c>
      <c r="L815" s="33">
        <v>110682.78</v>
      </c>
      <c r="M815" s="33">
        <v>0</v>
      </c>
      <c r="N815" s="33">
        <v>11.07</v>
      </c>
      <c r="O815" s="33">
        <v>93.63</v>
      </c>
      <c r="P815" s="64" t="s">
        <v>171</v>
      </c>
      <c r="Q815" s="64" t="s">
        <v>171</v>
      </c>
      <c r="R815" s="48" t="s">
        <v>74</v>
      </c>
    </row>
    <row r="816" spans="1:18" ht="12" customHeight="1" thickBo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6" t="s">
        <v>9</v>
      </c>
      <c r="L816" s="67">
        <f>SUM(L567:L815)</f>
        <v>7995114.460000004</v>
      </c>
      <c r="M816" s="67">
        <f>SUM(M567:M815)</f>
        <v>0</v>
      </c>
      <c r="N816" s="67">
        <f>SUM(N567:N815)</f>
        <v>799.5399999999997</v>
      </c>
      <c r="O816" s="68">
        <f>SUM(O567:O815)</f>
        <v>6782.879999999996</v>
      </c>
      <c r="P816" s="69"/>
      <c r="Q816" s="69"/>
      <c r="R816" s="69"/>
    </row>
    <row r="817" ht="12" customHeight="1" thickTop="1"/>
    <row r="819" ht="12" customHeight="1">
      <c r="A819" s="3" t="s">
        <v>172</v>
      </c>
    </row>
    <row r="821" ht="12" customHeight="1">
      <c r="A821" s="3" t="s">
        <v>173</v>
      </c>
    </row>
  </sheetData>
  <sheetProtection/>
  <autoFilter ref="A566:S815"/>
  <printOptions/>
  <pageMargins left="0.787401575" right="0.787401575" top="0.984251969" bottom="0.984251969" header="0.5" footer="0.5"/>
  <pageSetup orientation="landscape" paperSize="9" scale="75"/>
  <headerFooter>
    <oddHeader>&amp;C&amp;П27.01.2011</oddHeader>
    <oddFooter>&amp;C&amp;ПСтраница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;АйТи Инвест;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quot</dc:creator>
  <cp:keywords/>
  <dc:description/>
  <cp:lastModifiedBy>sa(domain admin)-1C-SQLServer</cp:lastModifiedBy>
  <cp:lastPrinted>2005-10-27T19:02:03Z</cp:lastPrinted>
  <dcterms:created xsi:type="dcterms:W3CDTF">2005-10-27T18:13:39Z</dcterms:created>
  <dcterms:modified xsi:type="dcterms:W3CDTF">2011-02-15T09:40:30Z</dcterms:modified>
  <cp:category/>
  <cp:version/>
  <cp:contentType/>
  <cp:contentStatus/>
</cp:coreProperties>
</file>